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HASE-OUT" sheetId="3" r:id="rId1"/>
    <sheet name="REGULAR" sheetId="2" r:id="rId2"/>
  </sheets>
  <definedNames>
    <definedName name="_xlnm._FilterDatabase" localSheetId="0" hidden="1">'PHASE-OUT'!$A$3:$H$65</definedName>
    <definedName name="_xlnm._FilterDatabase" localSheetId="1" hidden="1">REGULAR!$A$6:$I$181</definedName>
  </definedNames>
  <calcPr calcId="152511"/>
</workbook>
</file>

<file path=xl/calcChain.xml><?xml version="1.0" encoding="utf-8"?>
<calcChain xmlns="http://schemas.openxmlformats.org/spreadsheetml/2006/main">
  <c r="H5" i="2" l="1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" i="3"/>
  <c r="F2" i="3"/>
</calcChain>
</file>

<file path=xl/sharedStrings.xml><?xml version="1.0" encoding="utf-8"?>
<sst xmlns="http://schemas.openxmlformats.org/spreadsheetml/2006/main" count="1011" uniqueCount="598">
  <si>
    <t xml:space="preserve">PICTURE </t>
  </si>
  <si>
    <t>CATEGORY</t>
  </si>
  <si>
    <t>DESCRIPTION</t>
  </si>
  <si>
    <t>REFERENCE</t>
  </si>
  <si>
    <t>EAN</t>
  </si>
  <si>
    <t>QTY</t>
  </si>
  <si>
    <t>Euro Ret</t>
  </si>
  <si>
    <t>TTL RET VALUE</t>
  </si>
  <si>
    <t>BAGS</t>
  </si>
  <si>
    <t>MB Sartorial Messenger Nano Bk</t>
  </si>
  <si>
    <t>MB198165</t>
  </si>
  <si>
    <t>4062037801698</t>
  </si>
  <si>
    <t>MB Sartorial Messenger Bk</t>
  </si>
  <si>
    <t>MB198127</t>
  </si>
  <si>
    <t>4062037801506</t>
  </si>
  <si>
    <t>Soft Mini Bag Cr</t>
  </si>
  <si>
    <t>MB198021</t>
  </si>
  <si>
    <t>4062037800974</t>
  </si>
  <si>
    <t>Soft Tote Medium Bk</t>
  </si>
  <si>
    <t>MB198003</t>
  </si>
  <si>
    <t>4062037800080</t>
  </si>
  <si>
    <t>MST Selection Soft Montblanc 142 bag Bk</t>
  </si>
  <si>
    <t>MB131797</t>
  </si>
  <si>
    <t>4062037124452</t>
  </si>
  <si>
    <t>Meisterstück 4810 Envelope Pouch Bk</t>
  </si>
  <si>
    <t>MB130921</t>
  </si>
  <si>
    <t>4062037107998</t>
  </si>
  <si>
    <t>MB Sartorial Envelope Pouch PPocket Bk</t>
  </si>
  <si>
    <t>MB130314</t>
  </si>
  <si>
    <t>4062037106434</t>
  </si>
  <si>
    <t>MB Sartorial Envelope FrIr</t>
  </si>
  <si>
    <t>MB130311</t>
  </si>
  <si>
    <t>4062037106403</t>
  </si>
  <si>
    <t>Meisterstück Pouch Bk/Bl</t>
  </si>
  <si>
    <t>MB129676</t>
  </si>
  <si>
    <t>4062037080055</t>
  </si>
  <si>
    <t>LT BELTS</t>
  </si>
  <si>
    <t>MLOCK4810Bk&amp;TranGrGraLea35mm</t>
  </si>
  <si>
    <t>MB131166</t>
  </si>
  <si>
    <t>4062037111247</t>
  </si>
  <si>
    <t>MEN'S ACCESSORIES</t>
  </si>
  <si>
    <t>Cuff Links, rd, steel RG PVD brown MST</t>
  </si>
  <si>
    <t>MB118603</t>
  </si>
  <si>
    <t>4017941908933</t>
  </si>
  <si>
    <t>Cuff Links, rectangular, steel, stripes</t>
  </si>
  <si>
    <t>MB116659</t>
  </si>
  <si>
    <t>4017941847102</t>
  </si>
  <si>
    <t>Cuff Links, round, steel, granulated</t>
  </si>
  <si>
    <t>MB116654</t>
  </si>
  <si>
    <t>4017941847058</t>
  </si>
  <si>
    <t>Cuff Links, steel, stirrup</t>
  </si>
  <si>
    <t>MB116640</t>
  </si>
  <si>
    <t>4017941846914</t>
  </si>
  <si>
    <t>Cuff Links, round, steel, spider</t>
  </si>
  <si>
    <t>MB114708</t>
  </si>
  <si>
    <t>4017941805485</t>
  </si>
  <si>
    <t>Cuff Links, bar, steel, RG PVD, onyx</t>
  </si>
  <si>
    <t>MB113395</t>
  </si>
  <si>
    <t>4017941756626</t>
  </si>
  <si>
    <t>Cufflinks, Mystery, square, steel</t>
  </si>
  <si>
    <t>MB111316</t>
  </si>
  <si>
    <t>4017941708168</t>
  </si>
  <si>
    <t>PEN POUCHES</t>
  </si>
  <si>
    <t>Extreme 3.0 1 pen pouch Jd</t>
  </si>
  <si>
    <t>MB220074</t>
  </si>
  <si>
    <t>4062037990033</t>
  </si>
  <si>
    <t>Sartorial 1-Pen Pouch zip CBl</t>
  </si>
  <si>
    <t>MB198883</t>
  </si>
  <si>
    <t>4062037970462</t>
  </si>
  <si>
    <t>Meisterstück  1 - Pen Pouch Cr</t>
  </si>
  <si>
    <t>MB198335</t>
  </si>
  <si>
    <t>4062037802657</t>
  </si>
  <si>
    <t>MST 2 Pen Pouch Clasp Black</t>
  </si>
  <si>
    <t>MB14311</t>
  </si>
  <si>
    <t>4017941143112</t>
  </si>
  <si>
    <t>MST 1 Pen Pouch Clasp Black</t>
  </si>
  <si>
    <t>MB14309</t>
  </si>
  <si>
    <t>4017941143099</t>
  </si>
  <si>
    <t>MB Sart 1 PenP ZipAr Heritage Marble Blk</t>
  </si>
  <si>
    <t>MB124473</t>
  </si>
  <si>
    <t>4017941963147</t>
  </si>
  <si>
    <t>SMALL LEATHER GOODS</t>
  </si>
  <si>
    <t>Montblanc Extreme 3.0 Card Holder 6cc Bk</t>
  </si>
  <si>
    <t>MB129979</t>
  </si>
  <si>
    <t>4062037092898</t>
  </si>
  <si>
    <t>Sartorial card holder 5cc Cs</t>
  </si>
  <si>
    <t>MB199379</t>
  </si>
  <si>
    <t>4062037841120</t>
  </si>
  <si>
    <t>MB Sartorial Phone Pouch Mstc</t>
  </si>
  <si>
    <t>MB198249</t>
  </si>
  <si>
    <t>4062037802114</t>
  </si>
  <si>
    <t>MB Sartorial Phone Pouch InBl</t>
  </si>
  <si>
    <t>MB131734</t>
  </si>
  <si>
    <t>4062037123820</t>
  </si>
  <si>
    <t>MST Selection Soft DoublePhonePouch DsGr</t>
  </si>
  <si>
    <t>MB131265</t>
  </si>
  <si>
    <t>4062037112640</t>
  </si>
  <si>
    <t>MST Selection Soft DoublePhonePouch Bk</t>
  </si>
  <si>
    <t>MB131264</t>
  </si>
  <si>
    <t>4062037112633</t>
  </si>
  <si>
    <t>MST Selection Soft Round Case DsGr</t>
  </si>
  <si>
    <t>MB131259</t>
  </si>
  <si>
    <t>4062037112589</t>
  </si>
  <si>
    <t>MST Selection Soft Card Holder 4cc Ot</t>
  </si>
  <si>
    <t>MB131258</t>
  </si>
  <si>
    <t>4062037112572</t>
  </si>
  <si>
    <t>MST Selection Soft Card Holder 4cc Bk</t>
  </si>
  <si>
    <t>MB131255</t>
  </si>
  <si>
    <t>4062037112541</t>
  </si>
  <si>
    <t>MST Key Fob Spinning Emblem Bk/Rd</t>
  </si>
  <si>
    <t>MB131107</t>
  </si>
  <si>
    <t>4062037110608</t>
  </si>
  <si>
    <t>MST Key Fob Spinning Emblem Bk/Gr</t>
  </si>
  <si>
    <t>MB131106</t>
  </si>
  <si>
    <t>4062037110592</t>
  </si>
  <si>
    <t>MST Key Fob Spinning Emblem Pl/Or</t>
  </si>
  <si>
    <t>MB131105</t>
  </si>
  <si>
    <t>4062037110585</t>
  </si>
  <si>
    <t>MST Key Fob Spinning Emblem Pl/Grn</t>
  </si>
  <si>
    <t>MB131104</t>
  </si>
  <si>
    <t>4062037110578</t>
  </si>
  <si>
    <t>MB Sartorial Phone Pouch Bk</t>
  </si>
  <si>
    <t>MB130749</t>
  </si>
  <si>
    <t>4062037106588</t>
  </si>
  <si>
    <t>Montblanc Extreme 3.0 Phone Sleeve Bk</t>
  </si>
  <si>
    <t>MB130584</t>
  </si>
  <si>
    <t>4062037095097</t>
  </si>
  <si>
    <t>Meisterstück Key Fob Black New</t>
  </si>
  <si>
    <t>MB130072</t>
  </si>
  <si>
    <t>4062037098227</t>
  </si>
  <si>
    <t>Meisterstück Pocket4cc ID Card Black New</t>
  </si>
  <si>
    <t>MB130070</t>
  </si>
  <si>
    <t>4062037098203</t>
  </si>
  <si>
    <t>MST Selection Soft Card Holder 6cc Bk</t>
  </si>
  <si>
    <t>MB130049</t>
  </si>
  <si>
    <t>4062037094854</t>
  </si>
  <si>
    <t>MST Selection Soft Wallet6cc Bk</t>
  </si>
  <si>
    <t>MB130048</t>
  </si>
  <si>
    <t>4062037094847</t>
  </si>
  <si>
    <t>Meisterstück Card Holder Zipped Bk</t>
  </si>
  <si>
    <t>MB129907</t>
  </si>
  <si>
    <t>4062037088624</t>
  </si>
  <si>
    <t>Meisterstück Selection Soft KeyPou2cc Bk</t>
  </si>
  <si>
    <t>MB129700</t>
  </si>
  <si>
    <t>4062037080291</t>
  </si>
  <si>
    <t>MST Key Fob Spinning Emblem Pl/Rd</t>
  </si>
  <si>
    <t>MB128746</t>
  </si>
  <si>
    <t>4062037060033</t>
  </si>
  <si>
    <t>MST Key Fob Spinning Emblem Pl/Bl</t>
  </si>
  <si>
    <t>MB128743</t>
  </si>
  <si>
    <t>4062037060002</t>
  </si>
  <si>
    <t>Meisterstück Wrist Handle Grey</t>
  </si>
  <si>
    <t>MB127403</t>
  </si>
  <si>
    <t>4062037038117</t>
  </si>
  <si>
    <t>Meisterstück Wrist Handle Tan</t>
  </si>
  <si>
    <t>MB127402</t>
  </si>
  <si>
    <t>4062037038100</t>
  </si>
  <si>
    <t>Meisterstück Wrist Handle Blue</t>
  </si>
  <si>
    <t>MB127401</t>
  </si>
  <si>
    <t>4062037038094</t>
  </si>
  <si>
    <t>Meisterstück Wrist Handle Light Blue</t>
  </si>
  <si>
    <t>MB127400</t>
  </si>
  <si>
    <t>4062037038087</t>
  </si>
  <si>
    <t>Meisterstück Wrist Handle Green</t>
  </si>
  <si>
    <t>MB127399</t>
  </si>
  <si>
    <t>4062037038070</t>
  </si>
  <si>
    <t>Meisterstück Wrist Handle Yellow</t>
  </si>
  <si>
    <t>MB127398</t>
  </si>
  <si>
    <t>4062037038063</t>
  </si>
  <si>
    <t>Meisterstück Wrist Handle Nude</t>
  </si>
  <si>
    <t>MB127397</t>
  </si>
  <si>
    <t>4062037038056</t>
  </si>
  <si>
    <t>Meisterstück Wrist Handle Pink</t>
  </si>
  <si>
    <t>MB127396</t>
  </si>
  <si>
    <t>4062037038049</t>
  </si>
  <si>
    <t>Meisterstück Wrist Handle White</t>
  </si>
  <si>
    <t>MB127394</t>
  </si>
  <si>
    <t>4062037038025</t>
  </si>
  <si>
    <t>MST Soft Grain Key Fob Blue Rocket</t>
  </si>
  <si>
    <t>MB127381</t>
  </si>
  <si>
    <t>4062037037899</t>
  </si>
  <si>
    <t>MST Soft Grain Key Fob Red Ufo</t>
  </si>
  <si>
    <t>MB127380</t>
  </si>
  <si>
    <t>4062037037882</t>
  </si>
  <si>
    <t>MST Soft Grain Key Fob Blue Ufo</t>
  </si>
  <si>
    <t>MB127379</t>
  </si>
  <si>
    <t>4062037037875</t>
  </si>
  <si>
    <t>MST Soft Grain Key Fob Astronaut</t>
  </si>
  <si>
    <t>MB127378</t>
  </si>
  <si>
    <t>4062037037868</t>
  </si>
  <si>
    <t>MST Soft Grain Shark Key Fob</t>
  </si>
  <si>
    <t>MB124587</t>
  </si>
  <si>
    <t>4017941965301</t>
  </si>
  <si>
    <t>MST Soft Grain Life Ring Key Fob</t>
  </si>
  <si>
    <t>MB124585</t>
  </si>
  <si>
    <t>4017941965288</t>
  </si>
  <si>
    <t>MST Soft Grain Key Fob Loop Tape Bk</t>
  </si>
  <si>
    <t>MB123739</t>
  </si>
  <si>
    <t>4017941948717</t>
  </si>
  <si>
    <t>MONTBLANC OFFER</t>
  </si>
  <si>
    <t>PICTURES</t>
  </si>
  <si>
    <t>category</t>
  </si>
  <si>
    <t>REFERENCE 1</t>
  </si>
  <si>
    <t>Reference 2</t>
  </si>
  <si>
    <t>EUR RETAIL</t>
  </si>
  <si>
    <t>LEATHER</t>
  </si>
  <si>
    <t>BeltRevRoundHorsShiPalPinBuBkBrRevSt30mm</t>
  </si>
  <si>
    <t>MB111080</t>
  </si>
  <si>
    <t>Extreme 3.0 2 Pen Pouch BrGr</t>
  </si>
  <si>
    <t>MB220015</t>
  </si>
  <si>
    <t>Extreme 3.0 Backpack 3compM Bk new</t>
  </si>
  <si>
    <t>MB199847</t>
  </si>
  <si>
    <t>Extreme 3.0 1 PEN POUCH BrGr</t>
  </si>
  <si>
    <t>MB199816</t>
  </si>
  <si>
    <t>Extreme 3.0 Wash bag BrGr</t>
  </si>
  <si>
    <t>MB199814</t>
  </si>
  <si>
    <t>Extreme 3.0 card holder 3cc mag safe Bk</t>
  </si>
  <si>
    <t>MB199549</t>
  </si>
  <si>
    <t>Grain Card Holder 4cc Bk</t>
  </si>
  <si>
    <t>MB199442</t>
  </si>
  <si>
    <t>Grain Card Holder 6cc Bk</t>
  </si>
  <si>
    <t>MB199441</t>
  </si>
  <si>
    <t>Grain Wallet 8cc Bk</t>
  </si>
  <si>
    <t>MB199440</t>
  </si>
  <si>
    <t>Extreme 3.0 wallet 6cc Bk/Cyn</t>
  </si>
  <si>
    <t>MB199414</t>
  </si>
  <si>
    <t>Meisterstück  5 pen pouch Bk</t>
  </si>
  <si>
    <t>MB199335</t>
  </si>
  <si>
    <t>PltMSTlckShRuthBkSaffianoLea35mm</t>
  </si>
  <si>
    <t>MB199090</t>
  </si>
  <si>
    <t>HorseSPinBBkPVDTubBkSaffLea35mm</t>
  </si>
  <si>
    <t>MB199088</t>
  </si>
  <si>
    <t>Sartorial Continental Wallet Nano Bk</t>
  </si>
  <si>
    <t>MB198876</t>
  </si>
  <si>
    <t>Extreme 3.0 Wallet mini 6cc Bk</t>
  </si>
  <si>
    <t>MB198869</t>
  </si>
  <si>
    <t>Sartorial Document Case Med Bk</t>
  </si>
  <si>
    <t>MB198851</t>
  </si>
  <si>
    <t>Meisterstück  2 Pen Pouch Rs</t>
  </si>
  <si>
    <t>MB198815</t>
  </si>
  <si>
    <t>Meisterstück  1 Pen Pouch Rs</t>
  </si>
  <si>
    <t>MB198814</t>
  </si>
  <si>
    <t>Meisterstück Messenger Mini Bk</t>
  </si>
  <si>
    <t>MB198785</t>
  </si>
  <si>
    <t>Belt - M buckle black PVD 35mm</t>
  </si>
  <si>
    <t>MB198683</t>
  </si>
  <si>
    <t>Belt - strap Saffiano Lea InBl/Bk 35mm</t>
  </si>
  <si>
    <t>MB198677</t>
  </si>
  <si>
    <t>Belt-MPinBBkPVDRevBlExtremeBkPlLea35mm</t>
  </si>
  <si>
    <t>MB198648</t>
  </si>
  <si>
    <t>Belt-MDoubleRingShPallEbGrLea35mm</t>
  </si>
  <si>
    <t>MB198642</t>
  </si>
  <si>
    <t>Belt-HorsePinBRutRevMsBkSaffianoLea35mm</t>
  </si>
  <si>
    <t>MB198638</t>
  </si>
  <si>
    <t>Belt-HorseSPinBShPallRevBkBarkBkPlLe35mm</t>
  </si>
  <si>
    <t>MB198634</t>
  </si>
  <si>
    <t>Belt-HorseSPinBShPallRevEbGrBkGrLea35mm</t>
  </si>
  <si>
    <t>MB198632</t>
  </si>
  <si>
    <t>Belt-HorseSPinBShPallRevCmGrBkGrLea35mm</t>
  </si>
  <si>
    <t>MB198630</t>
  </si>
  <si>
    <t>Soft Grain Card Holder 6cc Cm</t>
  </si>
  <si>
    <t>MB198368</t>
  </si>
  <si>
    <t>MB Sartorial 5 - Pen Pouch zip Bk</t>
  </si>
  <si>
    <t>MB198364</t>
  </si>
  <si>
    <t>MB Sartorial 1 - Pen Pouch zip Bk</t>
  </si>
  <si>
    <t>MB198362</t>
  </si>
  <si>
    <t>Meisterstück  2 - Pen Pouch Bk</t>
  </si>
  <si>
    <t>MB198354</t>
  </si>
  <si>
    <t>Meisterstück  Key Case Bk</t>
  </si>
  <si>
    <t>MB198346</t>
  </si>
  <si>
    <t>Meisterstück  Key Fob Bk</t>
  </si>
  <si>
    <t>MB198342</t>
  </si>
  <si>
    <t>Meisterstück  1 - Pen Sleeve Bk</t>
  </si>
  <si>
    <t>MB198338</t>
  </si>
  <si>
    <t>Meisterstück  3 -  Pen Pouch Bk</t>
  </si>
  <si>
    <t>MB198336</t>
  </si>
  <si>
    <t>Meisterstück  1 - Pen Pouch Bk</t>
  </si>
  <si>
    <t>MB198334</t>
  </si>
  <si>
    <t>Meisterstück  Passport Holder Bk</t>
  </si>
  <si>
    <t>MB198333</t>
  </si>
  <si>
    <t>Meisterstück  Coin Case Bk</t>
  </si>
  <si>
    <t>MB198332</t>
  </si>
  <si>
    <t>Meisterstück  Card Holder 4cc ID Bk</t>
  </si>
  <si>
    <t>MB198328</t>
  </si>
  <si>
    <t>Meisterstück  Card Holder 6cc Bk</t>
  </si>
  <si>
    <t>MB198324</t>
  </si>
  <si>
    <t>Meisterstück Card Holder 4cc Bk</t>
  </si>
  <si>
    <t>MB198321</t>
  </si>
  <si>
    <t>Meisterstück  Card Holder 2cc Bk</t>
  </si>
  <si>
    <t>MB198320</t>
  </si>
  <si>
    <t>Meisterstück  Wallet 4cc Bk</t>
  </si>
  <si>
    <t>MB198317</t>
  </si>
  <si>
    <t>Meisterstück  Wallet 12cc Bk</t>
  </si>
  <si>
    <t>MB198316</t>
  </si>
  <si>
    <t>Meisterstück  Wallet 6cc 2ViewPockets Bk</t>
  </si>
  <si>
    <t>MB198314</t>
  </si>
  <si>
    <t>Meisterstück  Wallet 6cc Money Clip Bk</t>
  </si>
  <si>
    <t>MB198313</t>
  </si>
  <si>
    <t>Meisterstück  Wallet 4cc coin case Bk</t>
  </si>
  <si>
    <t>MB198312</t>
  </si>
  <si>
    <t>Meisterstück  Wallet 8cc Bk</t>
  </si>
  <si>
    <t>MB198310</t>
  </si>
  <si>
    <t>Meisterstück  Wallet 6cc Bk</t>
  </si>
  <si>
    <t>MB198308</t>
  </si>
  <si>
    <t>Soft Grain Card Holder 4cc Cm</t>
  </si>
  <si>
    <t>MB198303</t>
  </si>
  <si>
    <t>Meisterstück 1 - Pen Pouch sfumato BrGr</t>
  </si>
  <si>
    <t>MB198277</t>
  </si>
  <si>
    <t>Meisterstück Messenger sfumato BrGr</t>
  </si>
  <si>
    <t>MB198269</t>
  </si>
  <si>
    <t>Meisterstück Document Case sfumato BrGr</t>
  </si>
  <si>
    <t>MB198265</t>
  </si>
  <si>
    <t>MB Sartorial Card Holder Trio 4cc Bk</t>
  </si>
  <si>
    <t>MB198231</t>
  </si>
  <si>
    <t>MB Sartorial Wallet Trio 6cc Bk</t>
  </si>
  <si>
    <t>MB198225</t>
  </si>
  <si>
    <t>Soft Thin Wallet Trio 4cc Bk</t>
  </si>
  <si>
    <t>MB198145</t>
  </si>
  <si>
    <t>Soft Card Holder Trio 4cc Bk</t>
  </si>
  <si>
    <t>MB198121</t>
  </si>
  <si>
    <t>MB Extreme 3.0 WalletCompa6cc InBl</t>
  </si>
  <si>
    <t>MB198067</t>
  </si>
  <si>
    <t>MB Extreme 3.0 Wallet 6cc InBl</t>
  </si>
  <si>
    <t>MB198063</t>
  </si>
  <si>
    <t>Soft Continental Wallet Nano Bk</t>
  </si>
  <si>
    <t>MB198007</t>
  </si>
  <si>
    <t>JEWELLERY</t>
  </si>
  <si>
    <t>Cufflinks MST Nib Decór 100 years</t>
  </si>
  <si>
    <t>MB132977</t>
  </si>
  <si>
    <t>MB Extreme 3.0 Wallet 6cc Bk</t>
  </si>
  <si>
    <t>MB131762</t>
  </si>
  <si>
    <t>MB Sartorial Backpack Medium 3 Comp InBl</t>
  </si>
  <si>
    <t>MB131716</t>
  </si>
  <si>
    <t>Meisterstück Card Holder 4cc InBl</t>
  </si>
  <si>
    <t>MB131693</t>
  </si>
  <si>
    <t>Meisterstück  Wallet 6cc InBl</t>
  </si>
  <si>
    <t>MB131692</t>
  </si>
  <si>
    <t>Meisterstück Document Case InBl</t>
  </si>
  <si>
    <t>MB131688</t>
  </si>
  <si>
    <t>MB Sartorial 2-Pen Pouch Rd</t>
  </si>
  <si>
    <t>MB131204</t>
  </si>
  <si>
    <t>HorShPinBVintPallBkBarkPrintingLea40mm</t>
  </si>
  <si>
    <t>MB131172</t>
  </si>
  <si>
    <t>SqFrPinBVintPall&amp;RutBkBarkPrLea35mm</t>
  </si>
  <si>
    <t>MB131171</t>
  </si>
  <si>
    <t>MLOCK4810BkBkGraLea35mm</t>
  </si>
  <si>
    <t>MB131167</t>
  </si>
  <si>
    <t>Bangle Steel Montblanc M logo Black 68</t>
  </si>
  <si>
    <t>MB131002</t>
  </si>
  <si>
    <t>Meisterstück 4810 2-Pen Pouch Bk</t>
  </si>
  <si>
    <t>MB130935</t>
  </si>
  <si>
    <t>Meisterstück 4810 1-Pen Pouch BK</t>
  </si>
  <si>
    <t>MB130934</t>
  </si>
  <si>
    <t>Meisterstück 4810 Card Holder 5cc Bk</t>
  </si>
  <si>
    <t>MB130930</t>
  </si>
  <si>
    <t>Meisterstück 4810 Card Holder 4cc Bk</t>
  </si>
  <si>
    <t>MB130929</t>
  </si>
  <si>
    <t>Meisterstück 4810 Wallet 8cc Bk</t>
  </si>
  <si>
    <t>MB130927</t>
  </si>
  <si>
    <t>Meisterstück 4810 Wallet 6cc 2viewpcktBk</t>
  </si>
  <si>
    <t>MB130926</t>
  </si>
  <si>
    <t>Meisterstück 4810 Wallet 6cc moneyclipBk</t>
  </si>
  <si>
    <t>MB130925</t>
  </si>
  <si>
    <t>Meisterstück 4810 Mini Wallet 4cc Bk</t>
  </si>
  <si>
    <t>MB130924</t>
  </si>
  <si>
    <t>Bracelet Red rings Leather &amp; Steel, 68</t>
  </si>
  <si>
    <t>MB130903</t>
  </si>
  <si>
    <t>Bracelet Red rings Leather &amp; Steel, 63</t>
  </si>
  <si>
    <t>MB130902</t>
  </si>
  <si>
    <t>Bracelet Red rings Leather &amp; Steel, 60</t>
  </si>
  <si>
    <t>MB130901</t>
  </si>
  <si>
    <t>Bracelet Blue rings Leather &amp; Steel, 63</t>
  </si>
  <si>
    <t>MB130899</t>
  </si>
  <si>
    <t>Bracelet Blue rings Leather &amp; Steel, 60</t>
  </si>
  <si>
    <t>MB130898</t>
  </si>
  <si>
    <t>Bangle Extreme 3.0 Green</t>
  </si>
  <si>
    <t>MB130593</t>
  </si>
  <si>
    <t>MB Sartorial Card Holder 5cc Bk</t>
  </si>
  <si>
    <t>MB130324</t>
  </si>
  <si>
    <t>MB Sartorial Card Holder 4cc Bk</t>
  </si>
  <si>
    <t>MB130322</t>
  </si>
  <si>
    <t>MB Sartorial Long Wallet 15cc Bk</t>
  </si>
  <si>
    <t>MB130320</t>
  </si>
  <si>
    <t>MB Sartorial Wallet 6cc 2view pockets Bk</t>
  </si>
  <si>
    <t>MB130318</t>
  </si>
  <si>
    <t>MB Sartorial Wallet 6cc money clip Bk</t>
  </si>
  <si>
    <t>MB130316</t>
  </si>
  <si>
    <t>MB Sartorial Wallet 6cc Bk</t>
  </si>
  <si>
    <t>MB130315</t>
  </si>
  <si>
    <t>MB Sartorial Backpack Small Bk</t>
  </si>
  <si>
    <t>MB130277</t>
  </si>
  <si>
    <t>Montblanc Extreme 3.0 Envelope Comp Bk</t>
  </si>
  <si>
    <t>MB130247</t>
  </si>
  <si>
    <t>MEDIUM LEATHER GOODS</t>
  </si>
  <si>
    <t>Montblanc Extreme 3.0 clutch BrGr</t>
  </si>
  <si>
    <t>MB129985</t>
  </si>
  <si>
    <t>Montblanc Extreme 3.0 WalletCompact6ccBk</t>
  </si>
  <si>
    <t>MB129975</t>
  </si>
  <si>
    <t>Montblanc Extreme 3.0 Sling Bag Bk</t>
  </si>
  <si>
    <t>MB129971</t>
  </si>
  <si>
    <t>Montblanc Extreme 3.0 Laptop Case Bk</t>
  </si>
  <si>
    <t>MB129969</t>
  </si>
  <si>
    <t>Bracelet Montblanc 1858 Ice Sea green 63</t>
  </si>
  <si>
    <t>MB129825</t>
  </si>
  <si>
    <t>Bracelet Montblanc 1858 Ice Sea blue, 68</t>
  </si>
  <si>
    <t>MB12951868</t>
  </si>
  <si>
    <t>HorseSShRutFPinBBkLeaWPrickerSt35mm</t>
  </si>
  <si>
    <t>MB128770</t>
  </si>
  <si>
    <t>HorseSShPalFPinBRevPlBl&amp;GrBkLea30mm</t>
  </si>
  <si>
    <t>MB128756</t>
  </si>
  <si>
    <t>MST Selection 1PenPouch Conan Doyle Bk</t>
  </si>
  <si>
    <t>MB128636</t>
  </si>
  <si>
    <t>Bangle SAW Mars, 63</t>
  </si>
  <si>
    <t>MB12834863</t>
  </si>
  <si>
    <t>Bracelet AW80D Heart, 60</t>
  </si>
  <si>
    <t>Belt Rect MatPalCoa BoxB Rev Bk/Bw 30mm</t>
  </si>
  <si>
    <t>MB128136</t>
  </si>
  <si>
    <t>Belt HorseS ShPalCoa PinB Rev Bk/Bw 30mm</t>
  </si>
  <si>
    <t>MB128135</t>
  </si>
  <si>
    <t>PalladCoatMBuckleRevGrainyPlainBkLStr35</t>
  </si>
  <si>
    <t>MB127697</t>
  </si>
  <si>
    <t>Cufflinks_1858Geo_Steel_Lacquer_Bl</t>
  </si>
  <si>
    <t>MB126165</t>
  </si>
  <si>
    <t>Cufflinks_1858Geo_Steel_Lacquer_Bk</t>
  </si>
  <si>
    <t>MB126164</t>
  </si>
  <si>
    <t>Bracelet LPP, brown LEA, 63</t>
  </si>
  <si>
    <t>MB12378963</t>
  </si>
  <si>
    <t>BeltHorseshS&amp;MStainSteelPinSfumLTBrw35mm</t>
  </si>
  <si>
    <t>MB118413</t>
  </si>
  <si>
    <t>BeltsTraShStainlessSteelPinWestLTBk30mm</t>
  </si>
  <si>
    <t>MB116706</t>
  </si>
  <si>
    <t>Cuff Links, round, steel, RG PVD, onyx</t>
  </si>
  <si>
    <t>MB116663</t>
  </si>
  <si>
    <t>Cuff Links, round, steel, RG PVD, MOP</t>
  </si>
  <si>
    <t>MB116662</t>
  </si>
  <si>
    <t>Cuff Links, round, steel, alligator</t>
  </si>
  <si>
    <t>MB116645</t>
  </si>
  <si>
    <t>BeltRecShiStainSteelPinBkWestsideLTStr35</t>
  </si>
  <si>
    <t>MB114435</t>
  </si>
  <si>
    <t>BeltRecCutOut3RingBkLT&amp;SSteeltBkBrRev30</t>
  </si>
  <si>
    <t>MB114423</t>
  </si>
  <si>
    <t>BeltHorsShiStainSteePinRevBkBrSafPrint30</t>
  </si>
  <si>
    <t>MB113834</t>
  </si>
  <si>
    <t>Cuff links, steel, 5N PVD, glass inlay</t>
  </si>
  <si>
    <t>MB112908</t>
  </si>
  <si>
    <t>Cuff Links, stainless steel, black onyx</t>
  </si>
  <si>
    <t>MB112896</t>
  </si>
  <si>
    <t>MST Selection 1PenPZipArStWaCosmosBkXB</t>
  </si>
  <si>
    <t>MB131544</t>
  </si>
  <si>
    <t>MST Urban Key Fob CobaltXB</t>
  </si>
  <si>
    <t>MB131534</t>
  </si>
  <si>
    <t>MST Urban Key Fob BlackXB</t>
  </si>
  <si>
    <t>MB131533</t>
  </si>
  <si>
    <t>Bracelet_Duo_Beads_Silver, 68</t>
  </si>
  <si>
    <t>MB12616368</t>
  </si>
  <si>
    <t>Bracelet, perfor leather, steel ID, 68</t>
  </si>
  <si>
    <t>MB11878168</t>
  </si>
  <si>
    <t>Bracelet, perfor leather, steel ID p, 63</t>
  </si>
  <si>
    <t>MB11878163</t>
  </si>
  <si>
    <t>Bracelet, steel closing &amp; nylon strap 68</t>
  </si>
  <si>
    <t>MB11878068</t>
  </si>
  <si>
    <t>Bracelet, steel closing &amp; nylon strap 63</t>
  </si>
  <si>
    <t>MB11878063</t>
  </si>
  <si>
    <t>Bracelet, leather black-red steel, 63</t>
  </si>
  <si>
    <t>MB11855763</t>
  </si>
  <si>
    <t>Money Clip, steel, stirrup</t>
  </si>
  <si>
    <t>MB116641</t>
  </si>
  <si>
    <t>Money Clip, steel, checked pattern</t>
  </si>
  <si>
    <t>MB116634</t>
  </si>
  <si>
    <t>Necklace steel with pendant square agate</t>
  </si>
  <si>
    <t>MB106715</t>
  </si>
  <si>
    <t>BeltRecFramBkSafLT&amp;SSteePlateBkSafPrLT30</t>
  </si>
  <si>
    <t>MB114421</t>
  </si>
  <si>
    <t>114421</t>
  </si>
  <si>
    <t>HorseSShStaStePinBRevBk&amp;BrLea35mm</t>
  </si>
  <si>
    <t>MB128783</t>
  </si>
  <si>
    <t>128783</t>
  </si>
  <si>
    <t>BeltRectBkMSTLT&amp;StStSliPlateMSTLTBk30mm</t>
  </si>
  <si>
    <t>MB118421</t>
  </si>
  <si>
    <t>118421</t>
  </si>
  <si>
    <t>MB Sartorial Mini Wallet 4cc BkXB</t>
  </si>
  <si>
    <t>MB132666</t>
  </si>
  <si>
    <t>132666</t>
  </si>
  <si>
    <t>MB Sartorial Wallet 8cc Bk</t>
  </si>
  <si>
    <t>MB130317</t>
  </si>
  <si>
    <t>130317</t>
  </si>
  <si>
    <t>Meisterstück Card Holder 4cc Bk XB</t>
  </si>
  <si>
    <t>MB199159</t>
  </si>
  <si>
    <t>199159</t>
  </si>
  <si>
    <t>RecRoSh&amp;MaBkPVDSSPiBReBkEx3.0&amp;BkPlLe35mm</t>
  </si>
  <si>
    <t>MB130587</t>
  </si>
  <si>
    <t>130587</t>
  </si>
  <si>
    <t>Money Clip GC Great Gatsby</t>
  </si>
  <si>
    <t>MB132982</t>
  </si>
  <si>
    <t>132982</t>
  </si>
  <si>
    <t>Grain Card Holder 6cc MdBl</t>
  </si>
  <si>
    <t>MB198771</t>
  </si>
  <si>
    <t>220039</t>
  </si>
  <si>
    <t>Extreme 3.0 Backpack 3compL InBl</t>
  </si>
  <si>
    <t>MB199846</t>
  </si>
  <si>
    <t>221134</t>
  </si>
  <si>
    <t>Cufflinks Nicolas Rieussec</t>
  </si>
  <si>
    <t>MB128401</t>
  </si>
  <si>
    <t>128401</t>
  </si>
  <si>
    <t>Sartorial Card Holder 5cc Bk XB</t>
  </si>
  <si>
    <t>MB199809</t>
  </si>
  <si>
    <t>199809</t>
  </si>
  <si>
    <t>Sartorial Backpack Large 3comp Bk</t>
  </si>
  <si>
    <t>MB198587</t>
  </si>
  <si>
    <t>198587</t>
  </si>
  <si>
    <t>Money Clip UW</t>
  </si>
  <si>
    <t>MB9902</t>
  </si>
  <si>
    <t>9902</t>
  </si>
  <si>
    <t>Money clip extreme 3.0</t>
  </si>
  <si>
    <t>MB130993</t>
  </si>
  <si>
    <t>130993</t>
  </si>
  <si>
    <t>Grain Wallet 8cc MdBl</t>
  </si>
  <si>
    <t>MB198773</t>
  </si>
  <si>
    <t>220038</t>
  </si>
  <si>
    <t>BeltHorsesShi-MattSSPinBSfumatoLBlu35mm</t>
  </si>
  <si>
    <t>MB123888</t>
  </si>
  <si>
    <t>123888</t>
  </si>
  <si>
    <t>MB Sartorial Backpack Large 3 Comp Bk</t>
  </si>
  <si>
    <t>130274</t>
  </si>
  <si>
    <t>MB Extreme 3.0 Backpack 3CompL InBl</t>
  </si>
  <si>
    <t>198045</t>
  </si>
  <si>
    <t>Tie bar extreme 3.0</t>
  </si>
  <si>
    <t>MB130994</t>
  </si>
  <si>
    <t>130994</t>
  </si>
  <si>
    <t>Bracelet Blue rings Leather &amp; Steel, 68</t>
  </si>
  <si>
    <t>MB130900</t>
  </si>
  <si>
    <t>130900</t>
  </si>
  <si>
    <t>MB12834660</t>
  </si>
  <si>
    <t>12834660</t>
  </si>
  <si>
    <t>Soft Grain Backpack Bk</t>
  </si>
  <si>
    <t>MB199459</t>
  </si>
  <si>
    <t>199459</t>
  </si>
  <si>
    <t>Soft Grain Messenger Bk</t>
  </si>
  <si>
    <t>MB199439</t>
  </si>
  <si>
    <t>199439</t>
  </si>
  <si>
    <t>Meisterstück  Card Holder 2cc Bk XB</t>
  </si>
  <si>
    <t>MB199165</t>
  </si>
  <si>
    <t>199165</t>
  </si>
  <si>
    <t>Grain Card Holder 4cc MdBl</t>
  </si>
  <si>
    <t>MB198770</t>
  </si>
  <si>
    <t>220040</t>
  </si>
  <si>
    <t>Extreme 3.0 passport holder Cyn</t>
  </si>
  <si>
    <t>MB199430</t>
  </si>
  <si>
    <t>199430</t>
  </si>
  <si>
    <t>MB Sartorial Card Wallet 2cc MagSf Bk</t>
  </si>
  <si>
    <t>MB130325</t>
  </si>
  <si>
    <t>130325</t>
  </si>
  <si>
    <t>Grain document case Bk</t>
  </si>
  <si>
    <t>MB199437</t>
  </si>
  <si>
    <t>199437</t>
  </si>
  <si>
    <t>Grain Messenger MdBl</t>
  </si>
  <si>
    <t>MB198768</t>
  </si>
  <si>
    <t>220037</t>
  </si>
  <si>
    <t>MB Sartorial 1-Pen Pouch Bk XB</t>
  </si>
  <si>
    <t>MB198778</t>
  </si>
  <si>
    <t>198778</t>
  </si>
  <si>
    <t>Bracelet Black Nylon Steel, Black PVD,68</t>
  </si>
  <si>
    <t>MB130892</t>
  </si>
  <si>
    <t>130892</t>
  </si>
  <si>
    <t>Extreme 3.0 Document Case Thin Bk XB</t>
  </si>
  <si>
    <t>MB198675</t>
  </si>
  <si>
    <t>198675</t>
  </si>
  <si>
    <t>Meisterstück  2 Pen Pouch Cs</t>
  </si>
  <si>
    <t>MB199333</t>
  </si>
  <si>
    <t>199333</t>
  </si>
  <si>
    <t>Grain document case MdBl</t>
  </si>
  <si>
    <t>MB198764</t>
  </si>
  <si>
    <t>220034</t>
  </si>
  <si>
    <t>Meisterstück  1 Pen Pouch Cs</t>
  </si>
  <si>
    <t>MB199329</t>
  </si>
  <si>
    <t>199329</t>
  </si>
  <si>
    <t>MB Extreme 3.0 Card Holder 6cc BkXB</t>
  </si>
  <si>
    <t>MB132824</t>
  </si>
  <si>
    <t>132824</t>
  </si>
  <si>
    <t>Extreme 3.0 strap MLock4810 InBl</t>
  </si>
  <si>
    <t>MB199276</t>
  </si>
  <si>
    <t>199276</t>
  </si>
  <si>
    <t>MST Selection Naruto PhCsIAp14ProBkOr</t>
  </si>
  <si>
    <t>MB130052</t>
  </si>
  <si>
    <t>130052</t>
  </si>
  <si>
    <t>MB Sartorial Wallet 6cc BkXB</t>
  </si>
  <si>
    <t>MB132661</t>
  </si>
  <si>
    <t>132661</t>
  </si>
  <si>
    <t>Sartorial 1 pen pouch zip Cs</t>
  </si>
  <si>
    <t>MB199382</t>
  </si>
  <si>
    <t>199382</t>
  </si>
  <si>
    <t>MB Sartorial Document Case Large Bk</t>
  </si>
  <si>
    <t>MB130270</t>
  </si>
  <si>
    <t>130270</t>
  </si>
  <si>
    <t>Grain Backpack MdBl</t>
  </si>
  <si>
    <t>MB199791</t>
  </si>
  <si>
    <t>220035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</si>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</sst>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##,000"/>
    <numFmt numFmtId="165" formatCode="_ [$€-2]\ * #,##0.00_ ;_ [$€-2]\ * \-#,##0.00_ ;_ [$€-2]\ * &quot;-&quot;??_ ;_ @_ "/>
    <numFmt numFmtId="166" formatCode="_([$€-2]\ * #,##0.00_);_([$€-2]\ * \(#,##0.00\);_([$€-2]\ * &quot;-&quot;??_);_(@_)"/>
    <numFmt numFmtId="167" formatCode="_-[$€-2]\ * #,##0.00_-;\-[$€-2]\ * #,##0.00_-;_-[$€-2]\ * &quot;-&quot;??_-;_-@_-"/>
  </numFmts>
  <fonts count="7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  <font>
      <b/>
      <sz val="8"/>
      <color rgb="FF1F497D"/>
      <name val="Verdana"/>
      <charset val="134"/>
    </font>
    <font>
      <sz val="8"/>
      <color rgb="FF1F497D"/>
      <name val="Verdana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5" fillId="5" borderId="12" applyNumberFormat="0" applyAlignment="0" applyProtection="0">
      <alignment horizontal="left" vertical="center" indent="1"/>
    </xf>
    <xf numFmtId="164" fontId="6" fillId="6" borderId="12" applyNumberFormat="0" applyAlignment="0" applyProtection="0">
      <alignment horizontal="left" vertical="center" indent="1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 wrapText="1"/>
    </xf>
    <xf numFmtId="4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65" fontId="1" fillId="3" borderId="0" xfId="0" applyNumberFormat="1" applyFont="1" applyFill="1" applyAlignment="1">
      <alignment horizontal="center" vertical="center"/>
    </xf>
    <xf numFmtId="165" fontId="2" fillId="4" borderId="6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166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166" fontId="1" fillId="3" borderId="0" xfId="0" applyNumberFormat="1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</cellXfs>
  <cellStyles count="6">
    <cellStyle name="Milliers 2" xfId="1"/>
    <cellStyle name="Normal" xfId="0" builtinId="0"/>
    <cellStyle name="Normal 2" xfId="2"/>
    <cellStyle name="Normal 5" xfId="3"/>
    <cellStyle name="SAPDimensionCell" xfId="4"/>
    <cellStyle name="SAPMemberCell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8.png"/><Relationship Id="rId117" Type="http://schemas.openxmlformats.org/officeDocument/2006/relationships/image" Target="../media/image179.png"/><Relationship Id="rId21" Type="http://schemas.openxmlformats.org/officeDocument/2006/relationships/image" Target="../media/image83.png"/><Relationship Id="rId42" Type="http://schemas.openxmlformats.org/officeDocument/2006/relationships/image" Target="../media/image104.jpeg"/><Relationship Id="rId47" Type="http://schemas.openxmlformats.org/officeDocument/2006/relationships/image" Target="../media/image109.png"/><Relationship Id="rId63" Type="http://schemas.openxmlformats.org/officeDocument/2006/relationships/image" Target="../media/image125.png"/><Relationship Id="rId68" Type="http://schemas.openxmlformats.org/officeDocument/2006/relationships/image" Target="../media/image130.png"/><Relationship Id="rId84" Type="http://schemas.openxmlformats.org/officeDocument/2006/relationships/image" Target="../media/image146.png"/><Relationship Id="rId89" Type="http://schemas.openxmlformats.org/officeDocument/2006/relationships/image" Target="../media/image151.png"/><Relationship Id="rId112" Type="http://schemas.openxmlformats.org/officeDocument/2006/relationships/image" Target="../media/image174.png"/><Relationship Id="rId133" Type="http://schemas.openxmlformats.org/officeDocument/2006/relationships/image" Target="../media/image195.jpeg"/><Relationship Id="rId138" Type="http://schemas.openxmlformats.org/officeDocument/2006/relationships/image" Target="../media/image200.png"/><Relationship Id="rId154" Type="http://schemas.openxmlformats.org/officeDocument/2006/relationships/image" Target="../media/image216.jpeg"/><Relationship Id="rId159" Type="http://schemas.openxmlformats.org/officeDocument/2006/relationships/image" Target="../media/image221.jpeg"/><Relationship Id="rId16" Type="http://schemas.openxmlformats.org/officeDocument/2006/relationships/image" Target="../media/image78.png"/><Relationship Id="rId107" Type="http://schemas.openxmlformats.org/officeDocument/2006/relationships/image" Target="../media/image169.png"/><Relationship Id="rId11" Type="http://schemas.openxmlformats.org/officeDocument/2006/relationships/image" Target="../media/image73.png"/><Relationship Id="rId32" Type="http://schemas.openxmlformats.org/officeDocument/2006/relationships/image" Target="../media/image94.png"/><Relationship Id="rId37" Type="http://schemas.openxmlformats.org/officeDocument/2006/relationships/image" Target="../media/image99.png"/><Relationship Id="rId53" Type="http://schemas.openxmlformats.org/officeDocument/2006/relationships/image" Target="../media/image115.jpeg"/><Relationship Id="rId58" Type="http://schemas.openxmlformats.org/officeDocument/2006/relationships/image" Target="../media/image120.png"/><Relationship Id="rId74" Type="http://schemas.openxmlformats.org/officeDocument/2006/relationships/image" Target="../media/image136.png"/><Relationship Id="rId79" Type="http://schemas.openxmlformats.org/officeDocument/2006/relationships/image" Target="../media/image141.png"/><Relationship Id="rId102" Type="http://schemas.openxmlformats.org/officeDocument/2006/relationships/image" Target="../media/image164.png"/><Relationship Id="rId123" Type="http://schemas.openxmlformats.org/officeDocument/2006/relationships/image" Target="../media/image185.png"/><Relationship Id="rId128" Type="http://schemas.openxmlformats.org/officeDocument/2006/relationships/image" Target="../media/image190.jpeg"/><Relationship Id="rId144" Type="http://schemas.openxmlformats.org/officeDocument/2006/relationships/image" Target="../media/image206.png"/><Relationship Id="rId149" Type="http://schemas.openxmlformats.org/officeDocument/2006/relationships/image" Target="../media/image211.jpeg"/><Relationship Id="rId5" Type="http://schemas.openxmlformats.org/officeDocument/2006/relationships/image" Target="../media/image67.png"/><Relationship Id="rId90" Type="http://schemas.openxmlformats.org/officeDocument/2006/relationships/image" Target="../media/image152.png"/><Relationship Id="rId95" Type="http://schemas.openxmlformats.org/officeDocument/2006/relationships/image" Target="../media/image157.png"/><Relationship Id="rId160" Type="http://schemas.openxmlformats.org/officeDocument/2006/relationships/image" Target="../media/image222.png"/><Relationship Id="rId22" Type="http://schemas.openxmlformats.org/officeDocument/2006/relationships/image" Target="../media/image84.png"/><Relationship Id="rId27" Type="http://schemas.openxmlformats.org/officeDocument/2006/relationships/image" Target="../media/image89.png"/><Relationship Id="rId43" Type="http://schemas.openxmlformats.org/officeDocument/2006/relationships/image" Target="../media/image105.png"/><Relationship Id="rId48" Type="http://schemas.openxmlformats.org/officeDocument/2006/relationships/image" Target="../media/image110.png"/><Relationship Id="rId64" Type="http://schemas.openxmlformats.org/officeDocument/2006/relationships/image" Target="../media/image126.png"/><Relationship Id="rId69" Type="http://schemas.openxmlformats.org/officeDocument/2006/relationships/image" Target="../media/image131.png"/><Relationship Id="rId113" Type="http://schemas.openxmlformats.org/officeDocument/2006/relationships/image" Target="../media/image175.png"/><Relationship Id="rId118" Type="http://schemas.openxmlformats.org/officeDocument/2006/relationships/image" Target="../media/image180.png"/><Relationship Id="rId134" Type="http://schemas.openxmlformats.org/officeDocument/2006/relationships/image" Target="../media/image196.png"/><Relationship Id="rId139" Type="http://schemas.openxmlformats.org/officeDocument/2006/relationships/image" Target="../media/image201.png"/><Relationship Id="rId80" Type="http://schemas.openxmlformats.org/officeDocument/2006/relationships/image" Target="../media/image142.png"/><Relationship Id="rId85" Type="http://schemas.openxmlformats.org/officeDocument/2006/relationships/image" Target="../media/image147.png"/><Relationship Id="rId150" Type="http://schemas.openxmlformats.org/officeDocument/2006/relationships/image" Target="../media/image212.jpeg"/><Relationship Id="rId155" Type="http://schemas.openxmlformats.org/officeDocument/2006/relationships/image" Target="../media/image217.png"/><Relationship Id="rId12" Type="http://schemas.openxmlformats.org/officeDocument/2006/relationships/image" Target="../media/image74.png"/><Relationship Id="rId17" Type="http://schemas.openxmlformats.org/officeDocument/2006/relationships/image" Target="../media/image79.png"/><Relationship Id="rId33" Type="http://schemas.openxmlformats.org/officeDocument/2006/relationships/image" Target="../media/image95.png"/><Relationship Id="rId38" Type="http://schemas.openxmlformats.org/officeDocument/2006/relationships/image" Target="../media/image100.png"/><Relationship Id="rId59" Type="http://schemas.openxmlformats.org/officeDocument/2006/relationships/image" Target="../media/image121.png"/><Relationship Id="rId103" Type="http://schemas.openxmlformats.org/officeDocument/2006/relationships/image" Target="../media/image165.png"/><Relationship Id="rId108" Type="http://schemas.openxmlformats.org/officeDocument/2006/relationships/image" Target="../media/image170.png"/><Relationship Id="rId124" Type="http://schemas.openxmlformats.org/officeDocument/2006/relationships/image" Target="../media/image186.png"/><Relationship Id="rId129" Type="http://schemas.openxmlformats.org/officeDocument/2006/relationships/image" Target="../media/image191.png"/><Relationship Id="rId20" Type="http://schemas.openxmlformats.org/officeDocument/2006/relationships/image" Target="../media/image82.png"/><Relationship Id="rId41" Type="http://schemas.openxmlformats.org/officeDocument/2006/relationships/image" Target="../media/image103.jpeg"/><Relationship Id="rId54" Type="http://schemas.openxmlformats.org/officeDocument/2006/relationships/image" Target="../media/image116.jpeg"/><Relationship Id="rId62" Type="http://schemas.openxmlformats.org/officeDocument/2006/relationships/image" Target="../media/image124.png"/><Relationship Id="rId70" Type="http://schemas.openxmlformats.org/officeDocument/2006/relationships/image" Target="../media/image132.png"/><Relationship Id="rId75" Type="http://schemas.openxmlformats.org/officeDocument/2006/relationships/image" Target="../media/image137.png"/><Relationship Id="rId83" Type="http://schemas.openxmlformats.org/officeDocument/2006/relationships/image" Target="../media/image145.png"/><Relationship Id="rId88" Type="http://schemas.openxmlformats.org/officeDocument/2006/relationships/image" Target="../media/image150.png"/><Relationship Id="rId91" Type="http://schemas.openxmlformats.org/officeDocument/2006/relationships/image" Target="../media/image153.png"/><Relationship Id="rId96" Type="http://schemas.openxmlformats.org/officeDocument/2006/relationships/image" Target="../media/image158.png"/><Relationship Id="rId111" Type="http://schemas.openxmlformats.org/officeDocument/2006/relationships/image" Target="../media/image173.png"/><Relationship Id="rId132" Type="http://schemas.openxmlformats.org/officeDocument/2006/relationships/image" Target="../media/image194.jpeg"/><Relationship Id="rId140" Type="http://schemas.openxmlformats.org/officeDocument/2006/relationships/image" Target="../media/image202.jpeg"/><Relationship Id="rId145" Type="http://schemas.openxmlformats.org/officeDocument/2006/relationships/image" Target="../media/image207.png"/><Relationship Id="rId153" Type="http://schemas.openxmlformats.org/officeDocument/2006/relationships/image" Target="../media/image215.jpeg"/><Relationship Id="rId161" Type="http://schemas.openxmlformats.org/officeDocument/2006/relationships/image" Target="../media/image223.jpeg"/><Relationship Id="rId1" Type="http://schemas.openxmlformats.org/officeDocument/2006/relationships/image" Target="../media/image63.png"/><Relationship Id="rId6" Type="http://schemas.openxmlformats.org/officeDocument/2006/relationships/image" Target="../media/image68.png"/><Relationship Id="rId15" Type="http://schemas.openxmlformats.org/officeDocument/2006/relationships/image" Target="../media/image77.png"/><Relationship Id="rId23" Type="http://schemas.openxmlformats.org/officeDocument/2006/relationships/image" Target="../media/image85.png"/><Relationship Id="rId28" Type="http://schemas.openxmlformats.org/officeDocument/2006/relationships/image" Target="../media/image90.png"/><Relationship Id="rId36" Type="http://schemas.openxmlformats.org/officeDocument/2006/relationships/image" Target="../media/image98.png"/><Relationship Id="rId49" Type="http://schemas.openxmlformats.org/officeDocument/2006/relationships/image" Target="../media/image111.png"/><Relationship Id="rId57" Type="http://schemas.openxmlformats.org/officeDocument/2006/relationships/image" Target="../media/image119.png"/><Relationship Id="rId106" Type="http://schemas.openxmlformats.org/officeDocument/2006/relationships/image" Target="../media/image168.png"/><Relationship Id="rId114" Type="http://schemas.openxmlformats.org/officeDocument/2006/relationships/image" Target="../media/image176.png"/><Relationship Id="rId119" Type="http://schemas.openxmlformats.org/officeDocument/2006/relationships/image" Target="../media/image181.png"/><Relationship Id="rId127" Type="http://schemas.openxmlformats.org/officeDocument/2006/relationships/image" Target="../media/image189.png"/><Relationship Id="rId10" Type="http://schemas.openxmlformats.org/officeDocument/2006/relationships/image" Target="../media/image72.png"/><Relationship Id="rId31" Type="http://schemas.openxmlformats.org/officeDocument/2006/relationships/image" Target="../media/image93.png"/><Relationship Id="rId44" Type="http://schemas.openxmlformats.org/officeDocument/2006/relationships/image" Target="../media/image106.png"/><Relationship Id="rId52" Type="http://schemas.openxmlformats.org/officeDocument/2006/relationships/image" Target="../media/image114.jpeg"/><Relationship Id="rId60" Type="http://schemas.openxmlformats.org/officeDocument/2006/relationships/image" Target="../media/image122.png"/><Relationship Id="rId65" Type="http://schemas.openxmlformats.org/officeDocument/2006/relationships/image" Target="../media/image127.png"/><Relationship Id="rId73" Type="http://schemas.openxmlformats.org/officeDocument/2006/relationships/image" Target="../media/image135.png"/><Relationship Id="rId78" Type="http://schemas.openxmlformats.org/officeDocument/2006/relationships/image" Target="../media/image140.png"/><Relationship Id="rId81" Type="http://schemas.openxmlformats.org/officeDocument/2006/relationships/image" Target="../media/image143.png"/><Relationship Id="rId86" Type="http://schemas.openxmlformats.org/officeDocument/2006/relationships/image" Target="../media/image148.png"/><Relationship Id="rId94" Type="http://schemas.openxmlformats.org/officeDocument/2006/relationships/image" Target="../media/image156.png"/><Relationship Id="rId99" Type="http://schemas.openxmlformats.org/officeDocument/2006/relationships/image" Target="../media/image161.png"/><Relationship Id="rId101" Type="http://schemas.openxmlformats.org/officeDocument/2006/relationships/image" Target="../media/image163.png"/><Relationship Id="rId122" Type="http://schemas.openxmlformats.org/officeDocument/2006/relationships/image" Target="../media/image184.png"/><Relationship Id="rId130" Type="http://schemas.openxmlformats.org/officeDocument/2006/relationships/image" Target="../media/image192.png"/><Relationship Id="rId135" Type="http://schemas.openxmlformats.org/officeDocument/2006/relationships/image" Target="../media/image197.jpeg"/><Relationship Id="rId143" Type="http://schemas.openxmlformats.org/officeDocument/2006/relationships/image" Target="../media/image205.jpeg"/><Relationship Id="rId148" Type="http://schemas.openxmlformats.org/officeDocument/2006/relationships/image" Target="../media/image210.jpeg"/><Relationship Id="rId151" Type="http://schemas.openxmlformats.org/officeDocument/2006/relationships/image" Target="../media/image213.png"/><Relationship Id="rId156" Type="http://schemas.openxmlformats.org/officeDocument/2006/relationships/image" Target="../media/image218.jpeg"/><Relationship Id="rId4" Type="http://schemas.openxmlformats.org/officeDocument/2006/relationships/image" Target="../media/image66.png"/><Relationship Id="rId9" Type="http://schemas.openxmlformats.org/officeDocument/2006/relationships/image" Target="../media/image71.png"/><Relationship Id="rId13" Type="http://schemas.openxmlformats.org/officeDocument/2006/relationships/image" Target="../media/image75.png"/><Relationship Id="rId18" Type="http://schemas.openxmlformats.org/officeDocument/2006/relationships/image" Target="../media/image80.png"/><Relationship Id="rId39" Type="http://schemas.openxmlformats.org/officeDocument/2006/relationships/image" Target="../media/image101.png"/><Relationship Id="rId109" Type="http://schemas.openxmlformats.org/officeDocument/2006/relationships/image" Target="../media/image171.png"/><Relationship Id="rId34" Type="http://schemas.openxmlformats.org/officeDocument/2006/relationships/image" Target="../media/image96.png"/><Relationship Id="rId50" Type="http://schemas.openxmlformats.org/officeDocument/2006/relationships/image" Target="../media/image112.jpeg"/><Relationship Id="rId55" Type="http://schemas.openxmlformats.org/officeDocument/2006/relationships/image" Target="../media/image117.jpeg"/><Relationship Id="rId76" Type="http://schemas.openxmlformats.org/officeDocument/2006/relationships/image" Target="../media/image138.png"/><Relationship Id="rId97" Type="http://schemas.openxmlformats.org/officeDocument/2006/relationships/image" Target="../media/image159.png"/><Relationship Id="rId104" Type="http://schemas.openxmlformats.org/officeDocument/2006/relationships/image" Target="../media/image166.png"/><Relationship Id="rId120" Type="http://schemas.openxmlformats.org/officeDocument/2006/relationships/image" Target="../media/image182.png"/><Relationship Id="rId125" Type="http://schemas.openxmlformats.org/officeDocument/2006/relationships/image" Target="../media/image187.png"/><Relationship Id="rId141" Type="http://schemas.openxmlformats.org/officeDocument/2006/relationships/image" Target="../media/image203.jpeg"/><Relationship Id="rId146" Type="http://schemas.openxmlformats.org/officeDocument/2006/relationships/image" Target="../media/image208.png"/><Relationship Id="rId7" Type="http://schemas.openxmlformats.org/officeDocument/2006/relationships/image" Target="../media/image69.png"/><Relationship Id="rId71" Type="http://schemas.openxmlformats.org/officeDocument/2006/relationships/image" Target="../media/image133.png"/><Relationship Id="rId92" Type="http://schemas.openxmlformats.org/officeDocument/2006/relationships/image" Target="../media/image154.png"/><Relationship Id="rId2" Type="http://schemas.openxmlformats.org/officeDocument/2006/relationships/image" Target="../media/image64.png"/><Relationship Id="rId29" Type="http://schemas.openxmlformats.org/officeDocument/2006/relationships/image" Target="../media/image91.png"/><Relationship Id="rId24" Type="http://schemas.openxmlformats.org/officeDocument/2006/relationships/image" Target="../media/image86.png"/><Relationship Id="rId40" Type="http://schemas.openxmlformats.org/officeDocument/2006/relationships/image" Target="../media/image102.png"/><Relationship Id="rId45" Type="http://schemas.openxmlformats.org/officeDocument/2006/relationships/image" Target="../media/image107.png"/><Relationship Id="rId66" Type="http://schemas.openxmlformats.org/officeDocument/2006/relationships/image" Target="../media/image128.png"/><Relationship Id="rId87" Type="http://schemas.openxmlformats.org/officeDocument/2006/relationships/image" Target="../media/image149.png"/><Relationship Id="rId110" Type="http://schemas.openxmlformats.org/officeDocument/2006/relationships/image" Target="../media/image172.png"/><Relationship Id="rId115" Type="http://schemas.openxmlformats.org/officeDocument/2006/relationships/image" Target="../media/image177.png"/><Relationship Id="rId131" Type="http://schemas.openxmlformats.org/officeDocument/2006/relationships/image" Target="../media/image193.png"/><Relationship Id="rId136" Type="http://schemas.openxmlformats.org/officeDocument/2006/relationships/image" Target="../media/image198.jpeg"/><Relationship Id="rId157" Type="http://schemas.openxmlformats.org/officeDocument/2006/relationships/image" Target="../media/image219.jpeg"/><Relationship Id="rId61" Type="http://schemas.openxmlformats.org/officeDocument/2006/relationships/image" Target="../media/image123.png"/><Relationship Id="rId82" Type="http://schemas.openxmlformats.org/officeDocument/2006/relationships/image" Target="../media/image144.png"/><Relationship Id="rId152" Type="http://schemas.openxmlformats.org/officeDocument/2006/relationships/image" Target="../media/image214.png"/><Relationship Id="rId19" Type="http://schemas.openxmlformats.org/officeDocument/2006/relationships/image" Target="../media/image81.png"/><Relationship Id="rId14" Type="http://schemas.openxmlformats.org/officeDocument/2006/relationships/image" Target="../media/image76.png"/><Relationship Id="rId30" Type="http://schemas.openxmlformats.org/officeDocument/2006/relationships/image" Target="../media/image92.png"/><Relationship Id="rId35" Type="http://schemas.openxmlformats.org/officeDocument/2006/relationships/image" Target="../media/image97.png"/><Relationship Id="rId56" Type="http://schemas.openxmlformats.org/officeDocument/2006/relationships/image" Target="../media/image118.jpeg"/><Relationship Id="rId77" Type="http://schemas.openxmlformats.org/officeDocument/2006/relationships/image" Target="../media/image139.png"/><Relationship Id="rId100" Type="http://schemas.openxmlformats.org/officeDocument/2006/relationships/image" Target="../media/image162.png"/><Relationship Id="rId105" Type="http://schemas.openxmlformats.org/officeDocument/2006/relationships/image" Target="../media/image167.png"/><Relationship Id="rId126" Type="http://schemas.openxmlformats.org/officeDocument/2006/relationships/image" Target="../media/image188.png"/><Relationship Id="rId147" Type="http://schemas.openxmlformats.org/officeDocument/2006/relationships/image" Target="../media/image209.jpeg"/><Relationship Id="rId8" Type="http://schemas.openxmlformats.org/officeDocument/2006/relationships/image" Target="../media/image70.png"/><Relationship Id="rId51" Type="http://schemas.openxmlformats.org/officeDocument/2006/relationships/image" Target="../media/image113.png"/><Relationship Id="rId72" Type="http://schemas.openxmlformats.org/officeDocument/2006/relationships/image" Target="../media/image134.png"/><Relationship Id="rId93" Type="http://schemas.openxmlformats.org/officeDocument/2006/relationships/image" Target="../media/image155.png"/><Relationship Id="rId98" Type="http://schemas.openxmlformats.org/officeDocument/2006/relationships/image" Target="../media/image160.png"/><Relationship Id="rId121" Type="http://schemas.openxmlformats.org/officeDocument/2006/relationships/image" Target="../media/image183.png"/><Relationship Id="rId142" Type="http://schemas.openxmlformats.org/officeDocument/2006/relationships/image" Target="../media/image204.png"/><Relationship Id="rId3" Type="http://schemas.openxmlformats.org/officeDocument/2006/relationships/image" Target="../media/image65.png"/><Relationship Id="rId25" Type="http://schemas.openxmlformats.org/officeDocument/2006/relationships/image" Target="../media/image87.png"/><Relationship Id="rId46" Type="http://schemas.openxmlformats.org/officeDocument/2006/relationships/image" Target="../media/image108.png"/><Relationship Id="rId67" Type="http://schemas.openxmlformats.org/officeDocument/2006/relationships/image" Target="../media/image129.png"/><Relationship Id="rId116" Type="http://schemas.openxmlformats.org/officeDocument/2006/relationships/image" Target="../media/image178.png"/><Relationship Id="rId137" Type="http://schemas.openxmlformats.org/officeDocument/2006/relationships/image" Target="../media/image199.jpeg"/><Relationship Id="rId158" Type="http://schemas.openxmlformats.org/officeDocument/2006/relationships/image" Target="../media/image2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26</xdr:row>
      <xdr:rowOff>66675</xdr:rowOff>
    </xdr:from>
    <xdr:to>
      <xdr:col>0</xdr:col>
      <xdr:colOff>1028700</xdr:colOff>
      <xdr:row>26</xdr:row>
      <xdr:rowOff>885825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254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</xdr:row>
      <xdr:rowOff>66675</xdr:rowOff>
    </xdr:from>
    <xdr:to>
      <xdr:col>0</xdr:col>
      <xdr:colOff>1028700</xdr:colOff>
      <xdr:row>20</xdr:row>
      <xdr:rowOff>885825</xdr:rowOff>
    </xdr:to>
    <xdr:pic>
      <xdr:nvPicPr>
        <xdr:cNvPr id="1026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1683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</xdr:row>
      <xdr:rowOff>66675</xdr:rowOff>
    </xdr:from>
    <xdr:to>
      <xdr:col>0</xdr:col>
      <xdr:colOff>1028700</xdr:colOff>
      <xdr:row>27</xdr:row>
      <xdr:rowOff>885825</xdr:rowOff>
    </xdr:to>
    <xdr:pic>
      <xdr:nvPicPr>
        <xdr:cNvPr id="1027" name="Imag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2349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</xdr:row>
      <xdr:rowOff>66675</xdr:rowOff>
    </xdr:from>
    <xdr:to>
      <xdr:col>0</xdr:col>
      <xdr:colOff>1028700</xdr:colOff>
      <xdr:row>21</xdr:row>
      <xdr:rowOff>885825</xdr:rowOff>
    </xdr:to>
    <xdr:pic>
      <xdr:nvPicPr>
        <xdr:cNvPr id="1028" name="Image 1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1778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</xdr:row>
      <xdr:rowOff>66675</xdr:rowOff>
    </xdr:from>
    <xdr:to>
      <xdr:col>0</xdr:col>
      <xdr:colOff>1028700</xdr:colOff>
      <xdr:row>22</xdr:row>
      <xdr:rowOff>885825</xdr:rowOff>
    </xdr:to>
    <xdr:pic>
      <xdr:nvPicPr>
        <xdr:cNvPr id="1029" name="Image 2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1873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</xdr:row>
      <xdr:rowOff>66675</xdr:rowOff>
    </xdr:from>
    <xdr:to>
      <xdr:col>0</xdr:col>
      <xdr:colOff>1028700</xdr:colOff>
      <xdr:row>28</xdr:row>
      <xdr:rowOff>885825</xdr:rowOff>
    </xdr:to>
    <xdr:pic>
      <xdr:nvPicPr>
        <xdr:cNvPr id="1030" name="Image 2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2445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</xdr:row>
      <xdr:rowOff>66675</xdr:rowOff>
    </xdr:from>
    <xdr:to>
      <xdr:col>0</xdr:col>
      <xdr:colOff>1028700</xdr:colOff>
      <xdr:row>3</xdr:row>
      <xdr:rowOff>885825</xdr:rowOff>
    </xdr:to>
    <xdr:pic>
      <xdr:nvPicPr>
        <xdr:cNvPr id="1031" name="Image 2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63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</xdr:row>
      <xdr:rowOff>66675</xdr:rowOff>
    </xdr:from>
    <xdr:to>
      <xdr:col>0</xdr:col>
      <xdr:colOff>1028700</xdr:colOff>
      <xdr:row>4</xdr:row>
      <xdr:rowOff>885825</xdr:rowOff>
    </xdr:to>
    <xdr:pic>
      <xdr:nvPicPr>
        <xdr:cNvPr id="1032" name="Image 2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59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</xdr:row>
      <xdr:rowOff>66675</xdr:rowOff>
    </xdr:from>
    <xdr:to>
      <xdr:col>0</xdr:col>
      <xdr:colOff>1028700</xdr:colOff>
      <xdr:row>5</xdr:row>
      <xdr:rowOff>885825</xdr:rowOff>
    </xdr:to>
    <xdr:pic>
      <xdr:nvPicPr>
        <xdr:cNvPr id="1033" name="Image 3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254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</xdr:row>
      <xdr:rowOff>66675</xdr:rowOff>
    </xdr:from>
    <xdr:to>
      <xdr:col>0</xdr:col>
      <xdr:colOff>1028700</xdr:colOff>
      <xdr:row>6</xdr:row>
      <xdr:rowOff>885825</xdr:rowOff>
    </xdr:to>
    <xdr:pic>
      <xdr:nvPicPr>
        <xdr:cNvPr id="1034" name="Image 3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349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</xdr:row>
      <xdr:rowOff>66675</xdr:rowOff>
    </xdr:from>
    <xdr:to>
      <xdr:col>0</xdr:col>
      <xdr:colOff>1028700</xdr:colOff>
      <xdr:row>23</xdr:row>
      <xdr:rowOff>885825</xdr:rowOff>
    </xdr:to>
    <xdr:pic>
      <xdr:nvPicPr>
        <xdr:cNvPr id="1035" name="Image 3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1968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66675</xdr:rowOff>
    </xdr:from>
    <xdr:to>
      <xdr:col>0</xdr:col>
      <xdr:colOff>1028700</xdr:colOff>
      <xdr:row>24</xdr:row>
      <xdr:rowOff>885825</xdr:rowOff>
    </xdr:to>
    <xdr:pic>
      <xdr:nvPicPr>
        <xdr:cNvPr id="1036" name="Image 3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064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66675</xdr:rowOff>
    </xdr:from>
    <xdr:to>
      <xdr:col>0</xdr:col>
      <xdr:colOff>790575</xdr:colOff>
      <xdr:row>7</xdr:row>
      <xdr:rowOff>885825</xdr:rowOff>
    </xdr:to>
    <xdr:pic>
      <xdr:nvPicPr>
        <xdr:cNvPr id="1037" name="Image 3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4448175"/>
          <a:ext cx="7239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</xdr:row>
      <xdr:rowOff>66675</xdr:rowOff>
    </xdr:from>
    <xdr:to>
      <xdr:col>0</xdr:col>
      <xdr:colOff>1028700</xdr:colOff>
      <xdr:row>29</xdr:row>
      <xdr:rowOff>885825</xdr:rowOff>
    </xdr:to>
    <xdr:pic>
      <xdr:nvPicPr>
        <xdr:cNvPr id="1038" name="Image 3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540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</xdr:row>
      <xdr:rowOff>66675</xdr:rowOff>
    </xdr:from>
    <xdr:to>
      <xdr:col>0</xdr:col>
      <xdr:colOff>1028700</xdr:colOff>
      <xdr:row>30</xdr:row>
      <xdr:rowOff>885825</xdr:rowOff>
    </xdr:to>
    <xdr:pic>
      <xdr:nvPicPr>
        <xdr:cNvPr id="1039" name="Image 39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2635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</xdr:row>
      <xdr:rowOff>66675</xdr:rowOff>
    </xdr:from>
    <xdr:to>
      <xdr:col>0</xdr:col>
      <xdr:colOff>1028700</xdr:colOff>
      <xdr:row>31</xdr:row>
      <xdr:rowOff>885825</xdr:rowOff>
    </xdr:to>
    <xdr:pic>
      <xdr:nvPicPr>
        <xdr:cNvPr id="1040" name="Image 4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730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32</xdr:row>
      <xdr:rowOff>66675</xdr:rowOff>
    </xdr:from>
    <xdr:to>
      <xdr:col>0</xdr:col>
      <xdr:colOff>1028700</xdr:colOff>
      <xdr:row>32</xdr:row>
      <xdr:rowOff>885825</xdr:rowOff>
    </xdr:to>
    <xdr:pic>
      <xdr:nvPicPr>
        <xdr:cNvPr id="1041" name="Image 4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2826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33</xdr:row>
      <xdr:rowOff>66675</xdr:rowOff>
    </xdr:from>
    <xdr:to>
      <xdr:col>0</xdr:col>
      <xdr:colOff>1028700</xdr:colOff>
      <xdr:row>33</xdr:row>
      <xdr:rowOff>885825</xdr:rowOff>
    </xdr:to>
    <xdr:pic>
      <xdr:nvPicPr>
        <xdr:cNvPr id="1042" name="Image 4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2921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66675</xdr:rowOff>
    </xdr:from>
    <xdr:to>
      <xdr:col>0</xdr:col>
      <xdr:colOff>1028700</xdr:colOff>
      <xdr:row>34</xdr:row>
      <xdr:rowOff>885825</xdr:rowOff>
    </xdr:to>
    <xdr:pic>
      <xdr:nvPicPr>
        <xdr:cNvPr id="1043" name="Image 4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3016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</xdr:row>
      <xdr:rowOff>66675</xdr:rowOff>
    </xdr:from>
    <xdr:to>
      <xdr:col>0</xdr:col>
      <xdr:colOff>1028700</xdr:colOff>
      <xdr:row>12</xdr:row>
      <xdr:rowOff>885825</xdr:rowOff>
    </xdr:to>
    <xdr:pic>
      <xdr:nvPicPr>
        <xdr:cNvPr id="1044" name="Image 4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921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35</xdr:row>
      <xdr:rowOff>66675</xdr:rowOff>
    </xdr:from>
    <xdr:to>
      <xdr:col>0</xdr:col>
      <xdr:colOff>1028700</xdr:colOff>
      <xdr:row>35</xdr:row>
      <xdr:rowOff>885825</xdr:rowOff>
    </xdr:to>
    <xdr:pic>
      <xdr:nvPicPr>
        <xdr:cNvPr id="1045" name="Image 4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3111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36</xdr:row>
      <xdr:rowOff>66675</xdr:rowOff>
    </xdr:from>
    <xdr:to>
      <xdr:col>0</xdr:col>
      <xdr:colOff>1028700</xdr:colOff>
      <xdr:row>36</xdr:row>
      <xdr:rowOff>885825</xdr:rowOff>
    </xdr:to>
    <xdr:pic>
      <xdr:nvPicPr>
        <xdr:cNvPr id="1046" name="Image 5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3207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37</xdr:row>
      <xdr:rowOff>66675</xdr:rowOff>
    </xdr:from>
    <xdr:to>
      <xdr:col>0</xdr:col>
      <xdr:colOff>1028700</xdr:colOff>
      <xdr:row>37</xdr:row>
      <xdr:rowOff>885825</xdr:rowOff>
    </xdr:to>
    <xdr:pic>
      <xdr:nvPicPr>
        <xdr:cNvPr id="1047" name="Image 5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3302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38</xdr:row>
      <xdr:rowOff>66675</xdr:rowOff>
    </xdr:from>
    <xdr:to>
      <xdr:col>0</xdr:col>
      <xdr:colOff>1028700</xdr:colOff>
      <xdr:row>38</xdr:row>
      <xdr:rowOff>885825</xdr:rowOff>
    </xdr:to>
    <xdr:pic>
      <xdr:nvPicPr>
        <xdr:cNvPr id="1048" name="Image 5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3397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66675</xdr:rowOff>
    </xdr:from>
    <xdr:to>
      <xdr:col>0</xdr:col>
      <xdr:colOff>1028700</xdr:colOff>
      <xdr:row>8</xdr:row>
      <xdr:rowOff>885825</xdr:rowOff>
    </xdr:to>
    <xdr:pic>
      <xdr:nvPicPr>
        <xdr:cNvPr id="1049" name="Image 5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540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66675</xdr:rowOff>
    </xdr:from>
    <xdr:to>
      <xdr:col>0</xdr:col>
      <xdr:colOff>1028700</xdr:colOff>
      <xdr:row>39</xdr:row>
      <xdr:rowOff>885825</xdr:rowOff>
    </xdr:to>
    <xdr:pic>
      <xdr:nvPicPr>
        <xdr:cNvPr id="1050" name="Image 5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3492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66675</xdr:rowOff>
    </xdr:from>
    <xdr:to>
      <xdr:col>0</xdr:col>
      <xdr:colOff>1028700</xdr:colOff>
      <xdr:row>40</xdr:row>
      <xdr:rowOff>885825</xdr:rowOff>
    </xdr:to>
    <xdr:pic>
      <xdr:nvPicPr>
        <xdr:cNvPr id="1051" name="Image 5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3588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</xdr:row>
      <xdr:rowOff>66675</xdr:rowOff>
    </xdr:from>
    <xdr:to>
      <xdr:col>0</xdr:col>
      <xdr:colOff>1028700</xdr:colOff>
      <xdr:row>9</xdr:row>
      <xdr:rowOff>885825</xdr:rowOff>
    </xdr:to>
    <xdr:pic>
      <xdr:nvPicPr>
        <xdr:cNvPr id="1052" name="Image 5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635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</xdr:row>
      <xdr:rowOff>66675</xdr:rowOff>
    </xdr:from>
    <xdr:to>
      <xdr:col>0</xdr:col>
      <xdr:colOff>1028700</xdr:colOff>
      <xdr:row>10</xdr:row>
      <xdr:rowOff>885825</xdr:rowOff>
    </xdr:to>
    <xdr:pic>
      <xdr:nvPicPr>
        <xdr:cNvPr id="1053" name="Image 6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730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66675</xdr:rowOff>
    </xdr:from>
    <xdr:to>
      <xdr:col>0</xdr:col>
      <xdr:colOff>1028700</xdr:colOff>
      <xdr:row>41</xdr:row>
      <xdr:rowOff>885825</xdr:rowOff>
    </xdr:to>
    <xdr:pic>
      <xdr:nvPicPr>
        <xdr:cNvPr id="1054" name="Image 6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3683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42</xdr:row>
      <xdr:rowOff>66675</xdr:rowOff>
    </xdr:from>
    <xdr:to>
      <xdr:col>0</xdr:col>
      <xdr:colOff>1028700</xdr:colOff>
      <xdr:row>42</xdr:row>
      <xdr:rowOff>885825</xdr:rowOff>
    </xdr:to>
    <xdr:pic>
      <xdr:nvPicPr>
        <xdr:cNvPr id="1055" name="Image 6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3778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43</xdr:row>
      <xdr:rowOff>66675</xdr:rowOff>
    </xdr:from>
    <xdr:to>
      <xdr:col>0</xdr:col>
      <xdr:colOff>1028700</xdr:colOff>
      <xdr:row>43</xdr:row>
      <xdr:rowOff>885825</xdr:rowOff>
    </xdr:to>
    <xdr:pic>
      <xdr:nvPicPr>
        <xdr:cNvPr id="1056" name="Image 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3873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44</xdr:row>
      <xdr:rowOff>66675</xdr:rowOff>
    </xdr:from>
    <xdr:to>
      <xdr:col>0</xdr:col>
      <xdr:colOff>1028700</xdr:colOff>
      <xdr:row>44</xdr:row>
      <xdr:rowOff>885825</xdr:rowOff>
    </xdr:to>
    <xdr:pic>
      <xdr:nvPicPr>
        <xdr:cNvPr id="1057" name="Image 6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3969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45</xdr:row>
      <xdr:rowOff>66675</xdr:rowOff>
    </xdr:from>
    <xdr:to>
      <xdr:col>0</xdr:col>
      <xdr:colOff>1028700</xdr:colOff>
      <xdr:row>45</xdr:row>
      <xdr:rowOff>885825</xdr:rowOff>
    </xdr:to>
    <xdr:pic>
      <xdr:nvPicPr>
        <xdr:cNvPr id="1058" name="Image 7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4064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46</xdr:row>
      <xdr:rowOff>66675</xdr:rowOff>
    </xdr:from>
    <xdr:to>
      <xdr:col>0</xdr:col>
      <xdr:colOff>1028700</xdr:colOff>
      <xdr:row>46</xdr:row>
      <xdr:rowOff>885825</xdr:rowOff>
    </xdr:to>
    <xdr:pic>
      <xdr:nvPicPr>
        <xdr:cNvPr id="1059" name="Image 7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" y="4159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</xdr:row>
      <xdr:rowOff>66675</xdr:rowOff>
    </xdr:from>
    <xdr:to>
      <xdr:col>0</xdr:col>
      <xdr:colOff>1028700</xdr:colOff>
      <xdr:row>11</xdr:row>
      <xdr:rowOff>885825</xdr:rowOff>
    </xdr:to>
    <xdr:pic>
      <xdr:nvPicPr>
        <xdr:cNvPr id="1060" name="Image 7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825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47</xdr:row>
      <xdr:rowOff>66675</xdr:rowOff>
    </xdr:from>
    <xdr:to>
      <xdr:col>0</xdr:col>
      <xdr:colOff>1028700</xdr:colOff>
      <xdr:row>47</xdr:row>
      <xdr:rowOff>885825</xdr:rowOff>
    </xdr:to>
    <xdr:pic>
      <xdr:nvPicPr>
        <xdr:cNvPr id="1061" name="Image 7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675" y="4254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48</xdr:row>
      <xdr:rowOff>66675</xdr:rowOff>
    </xdr:from>
    <xdr:to>
      <xdr:col>0</xdr:col>
      <xdr:colOff>1028700</xdr:colOff>
      <xdr:row>48</xdr:row>
      <xdr:rowOff>885825</xdr:rowOff>
    </xdr:to>
    <xdr:pic>
      <xdr:nvPicPr>
        <xdr:cNvPr id="1062" name="Image 7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" y="4350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49</xdr:row>
      <xdr:rowOff>66675</xdr:rowOff>
    </xdr:from>
    <xdr:to>
      <xdr:col>0</xdr:col>
      <xdr:colOff>1028700</xdr:colOff>
      <xdr:row>49</xdr:row>
      <xdr:rowOff>885825</xdr:rowOff>
    </xdr:to>
    <xdr:pic>
      <xdr:nvPicPr>
        <xdr:cNvPr id="1063" name="Image 8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675" y="4445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50</xdr:row>
      <xdr:rowOff>66675</xdr:rowOff>
    </xdr:from>
    <xdr:to>
      <xdr:col>0</xdr:col>
      <xdr:colOff>1028700</xdr:colOff>
      <xdr:row>50</xdr:row>
      <xdr:rowOff>885825</xdr:rowOff>
    </xdr:to>
    <xdr:pic>
      <xdr:nvPicPr>
        <xdr:cNvPr id="1064" name="Image 8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4540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51</xdr:row>
      <xdr:rowOff>66675</xdr:rowOff>
    </xdr:from>
    <xdr:to>
      <xdr:col>0</xdr:col>
      <xdr:colOff>1028700</xdr:colOff>
      <xdr:row>51</xdr:row>
      <xdr:rowOff>885825</xdr:rowOff>
    </xdr:to>
    <xdr:pic>
      <xdr:nvPicPr>
        <xdr:cNvPr id="1065" name="Image 8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4635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52</xdr:row>
      <xdr:rowOff>66675</xdr:rowOff>
    </xdr:from>
    <xdr:to>
      <xdr:col>0</xdr:col>
      <xdr:colOff>1028700</xdr:colOff>
      <xdr:row>52</xdr:row>
      <xdr:rowOff>885825</xdr:rowOff>
    </xdr:to>
    <xdr:pic>
      <xdr:nvPicPr>
        <xdr:cNvPr id="1066" name="Image 8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675" y="4731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53</xdr:row>
      <xdr:rowOff>66675</xdr:rowOff>
    </xdr:from>
    <xdr:to>
      <xdr:col>0</xdr:col>
      <xdr:colOff>1028700</xdr:colOff>
      <xdr:row>53</xdr:row>
      <xdr:rowOff>885825</xdr:rowOff>
    </xdr:to>
    <xdr:pic>
      <xdr:nvPicPr>
        <xdr:cNvPr id="1067" name="Image 8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675" y="4826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66675</xdr:rowOff>
    </xdr:from>
    <xdr:to>
      <xdr:col>0</xdr:col>
      <xdr:colOff>1028700</xdr:colOff>
      <xdr:row>54</xdr:row>
      <xdr:rowOff>885825</xdr:rowOff>
    </xdr:to>
    <xdr:pic>
      <xdr:nvPicPr>
        <xdr:cNvPr id="1068" name="Image 8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675" y="4921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55</xdr:row>
      <xdr:rowOff>66675</xdr:rowOff>
    </xdr:from>
    <xdr:to>
      <xdr:col>0</xdr:col>
      <xdr:colOff>1028700</xdr:colOff>
      <xdr:row>55</xdr:row>
      <xdr:rowOff>885825</xdr:rowOff>
    </xdr:to>
    <xdr:pic>
      <xdr:nvPicPr>
        <xdr:cNvPr id="1069" name="Image 8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5016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66675</xdr:rowOff>
    </xdr:from>
    <xdr:to>
      <xdr:col>0</xdr:col>
      <xdr:colOff>1028700</xdr:colOff>
      <xdr:row>56</xdr:row>
      <xdr:rowOff>885825</xdr:rowOff>
    </xdr:to>
    <xdr:pic>
      <xdr:nvPicPr>
        <xdr:cNvPr id="1070" name="Image 9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5112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57</xdr:row>
      <xdr:rowOff>66675</xdr:rowOff>
    </xdr:from>
    <xdr:to>
      <xdr:col>0</xdr:col>
      <xdr:colOff>1028700</xdr:colOff>
      <xdr:row>57</xdr:row>
      <xdr:rowOff>885825</xdr:rowOff>
    </xdr:to>
    <xdr:pic>
      <xdr:nvPicPr>
        <xdr:cNvPr id="1071" name="Image 9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" y="5207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58</xdr:row>
      <xdr:rowOff>66675</xdr:rowOff>
    </xdr:from>
    <xdr:to>
      <xdr:col>0</xdr:col>
      <xdr:colOff>1028700</xdr:colOff>
      <xdr:row>58</xdr:row>
      <xdr:rowOff>885825</xdr:rowOff>
    </xdr:to>
    <xdr:pic>
      <xdr:nvPicPr>
        <xdr:cNvPr id="1072" name="Image 93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5302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59</xdr:row>
      <xdr:rowOff>66675</xdr:rowOff>
    </xdr:from>
    <xdr:to>
      <xdr:col>0</xdr:col>
      <xdr:colOff>1028700</xdr:colOff>
      <xdr:row>59</xdr:row>
      <xdr:rowOff>885825</xdr:rowOff>
    </xdr:to>
    <xdr:pic>
      <xdr:nvPicPr>
        <xdr:cNvPr id="1073" name="Image 9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5397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60</xdr:row>
      <xdr:rowOff>66675</xdr:rowOff>
    </xdr:from>
    <xdr:to>
      <xdr:col>0</xdr:col>
      <xdr:colOff>1028700</xdr:colOff>
      <xdr:row>60</xdr:row>
      <xdr:rowOff>885825</xdr:rowOff>
    </xdr:to>
    <xdr:pic>
      <xdr:nvPicPr>
        <xdr:cNvPr id="1074" name="Image 95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5493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61</xdr:row>
      <xdr:rowOff>66675</xdr:rowOff>
    </xdr:from>
    <xdr:to>
      <xdr:col>0</xdr:col>
      <xdr:colOff>1028700</xdr:colOff>
      <xdr:row>61</xdr:row>
      <xdr:rowOff>885825</xdr:rowOff>
    </xdr:to>
    <xdr:pic>
      <xdr:nvPicPr>
        <xdr:cNvPr id="1075" name="Image 96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675" y="5588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62</xdr:row>
      <xdr:rowOff>66675</xdr:rowOff>
    </xdr:from>
    <xdr:to>
      <xdr:col>0</xdr:col>
      <xdr:colOff>1028700</xdr:colOff>
      <xdr:row>62</xdr:row>
      <xdr:rowOff>885825</xdr:rowOff>
    </xdr:to>
    <xdr:pic>
      <xdr:nvPicPr>
        <xdr:cNvPr id="1076" name="Image 9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" y="5683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63</xdr:row>
      <xdr:rowOff>66675</xdr:rowOff>
    </xdr:from>
    <xdr:to>
      <xdr:col>0</xdr:col>
      <xdr:colOff>1028700</xdr:colOff>
      <xdr:row>63</xdr:row>
      <xdr:rowOff>885825</xdr:rowOff>
    </xdr:to>
    <xdr:pic>
      <xdr:nvPicPr>
        <xdr:cNvPr id="1077" name="Image 100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" y="5778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</xdr:row>
      <xdr:rowOff>66675</xdr:rowOff>
    </xdr:from>
    <xdr:to>
      <xdr:col>0</xdr:col>
      <xdr:colOff>1028700</xdr:colOff>
      <xdr:row>25</xdr:row>
      <xdr:rowOff>885825</xdr:rowOff>
    </xdr:to>
    <xdr:pic>
      <xdr:nvPicPr>
        <xdr:cNvPr id="1078" name="Image 10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675" y="2159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64</xdr:row>
      <xdr:rowOff>66675</xdr:rowOff>
    </xdr:from>
    <xdr:to>
      <xdr:col>0</xdr:col>
      <xdr:colOff>1028700</xdr:colOff>
      <xdr:row>64</xdr:row>
      <xdr:rowOff>885825</xdr:rowOff>
    </xdr:to>
    <xdr:pic>
      <xdr:nvPicPr>
        <xdr:cNvPr id="1079" name="Image 10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" y="5874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</xdr:row>
      <xdr:rowOff>66675</xdr:rowOff>
    </xdr:from>
    <xdr:to>
      <xdr:col>0</xdr:col>
      <xdr:colOff>1028700</xdr:colOff>
      <xdr:row>13</xdr:row>
      <xdr:rowOff>885825</xdr:rowOff>
    </xdr:to>
    <xdr:pic>
      <xdr:nvPicPr>
        <xdr:cNvPr id="1080" name="Image 10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" y="1016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</xdr:row>
      <xdr:rowOff>66675</xdr:rowOff>
    </xdr:from>
    <xdr:to>
      <xdr:col>0</xdr:col>
      <xdr:colOff>1028700</xdr:colOff>
      <xdr:row>14</xdr:row>
      <xdr:rowOff>885825</xdr:rowOff>
    </xdr:to>
    <xdr:pic>
      <xdr:nvPicPr>
        <xdr:cNvPr id="1081" name="Image 10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675" y="1111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</xdr:row>
      <xdr:rowOff>66675</xdr:rowOff>
    </xdr:from>
    <xdr:to>
      <xdr:col>0</xdr:col>
      <xdr:colOff>1028700</xdr:colOff>
      <xdr:row>15</xdr:row>
      <xdr:rowOff>885825</xdr:rowOff>
    </xdr:to>
    <xdr:pic>
      <xdr:nvPicPr>
        <xdr:cNvPr id="1082" name="Image 11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675" y="1206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</xdr:row>
      <xdr:rowOff>66675</xdr:rowOff>
    </xdr:from>
    <xdr:to>
      <xdr:col>0</xdr:col>
      <xdr:colOff>1028700</xdr:colOff>
      <xdr:row>16</xdr:row>
      <xdr:rowOff>885825</xdr:rowOff>
    </xdr:to>
    <xdr:pic>
      <xdr:nvPicPr>
        <xdr:cNvPr id="1083" name="Image 11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6675" y="13020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</xdr:row>
      <xdr:rowOff>66675</xdr:rowOff>
    </xdr:from>
    <xdr:to>
      <xdr:col>0</xdr:col>
      <xdr:colOff>1028700</xdr:colOff>
      <xdr:row>17</xdr:row>
      <xdr:rowOff>885825</xdr:rowOff>
    </xdr:to>
    <xdr:pic>
      <xdr:nvPicPr>
        <xdr:cNvPr id="1084" name="Image 11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675" y="13973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66675</xdr:rowOff>
    </xdr:from>
    <xdr:to>
      <xdr:col>0</xdr:col>
      <xdr:colOff>1028700</xdr:colOff>
      <xdr:row>18</xdr:row>
      <xdr:rowOff>885825</xdr:rowOff>
    </xdr:to>
    <xdr:pic>
      <xdr:nvPicPr>
        <xdr:cNvPr id="1085" name="Image 11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675" y="14925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66675</xdr:rowOff>
    </xdr:from>
    <xdr:to>
      <xdr:col>0</xdr:col>
      <xdr:colOff>1028700</xdr:colOff>
      <xdr:row>19</xdr:row>
      <xdr:rowOff>885825</xdr:rowOff>
    </xdr:to>
    <xdr:pic>
      <xdr:nvPicPr>
        <xdr:cNvPr id="1086" name="Image 118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158781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32</xdr:row>
      <xdr:rowOff>400050</xdr:rowOff>
    </xdr:from>
    <xdr:to>
      <xdr:col>0</xdr:col>
      <xdr:colOff>1019175</xdr:colOff>
      <xdr:row>32</xdr:row>
      <xdr:rowOff>904875</xdr:rowOff>
    </xdr:to>
    <xdr:pic>
      <xdr:nvPicPr>
        <xdr:cNvPr id="2049" name="Image 16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0000" b="18846"/>
        <a:stretch>
          <a:fillRect/>
        </a:stretch>
      </xdr:blipFill>
      <xdr:spPr bwMode="auto">
        <a:xfrm>
          <a:off x="57150" y="26546175"/>
          <a:ext cx="9620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66675</xdr:rowOff>
    </xdr:from>
    <xdr:to>
      <xdr:col>0</xdr:col>
      <xdr:colOff>1028700</xdr:colOff>
      <xdr:row>54</xdr:row>
      <xdr:rowOff>885825</xdr:rowOff>
    </xdr:to>
    <xdr:pic>
      <xdr:nvPicPr>
        <xdr:cNvPr id="2050" name="Image 22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4716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78</xdr:row>
      <xdr:rowOff>104775</xdr:rowOff>
    </xdr:from>
    <xdr:to>
      <xdr:col>0</xdr:col>
      <xdr:colOff>1000125</xdr:colOff>
      <xdr:row>78</xdr:row>
      <xdr:rowOff>923925</xdr:rowOff>
    </xdr:to>
    <xdr:pic>
      <xdr:nvPicPr>
        <xdr:cNvPr id="2051" name="Image 38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700659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80</xdr:row>
      <xdr:rowOff>66675</xdr:rowOff>
    </xdr:from>
    <xdr:to>
      <xdr:col>0</xdr:col>
      <xdr:colOff>1028700</xdr:colOff>
      <xdr:row>80</xdr:row>
      <xdr:rowOff>885825</xdr:rowOff>
    </xdr:to>
    <xdr:pic>
      <xdr:nvPicPr>
        <xdr:cNvPr id="2052" name="Image 40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71932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81</xdr:row>
      <xdr:rowOff>66675</xdr:rowOff>
    </xdr:from>
    <xdr:to>
      <xdr:col>0</xdr:col>
      <xdr:colOff>1028700</xdr:colOff>
      <xdr:row>81</xdr:row>
      <xdr:rowOff>885825</xdr:rowOff>
    </xdr:to>
    <xdr:pic>
      <xdr:nvPicPr>
        <xdr:cNvPr id="2053" name="Image 40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7288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82</xdr:row>
      <xdr:rowOff>66675</xdr:rowOff>
    </xdr:from>
    <xdr:to>
      <xdr:col>0</xdr:col>
      <xdr:colOff>1028700</xdr:colOff>
      <xdr:row>82</xdr:row>
      <xdr:rowOff>885825</xdr:rowOff>
    </xdr:to>
    <xdr:pic>
      <xdr:nvPicPr>
        <xdr:cNvPr id="2054" name="Image 40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7383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83</xdr:row>
      <xdr:rowOff>66675</xdr:rowOff>
    </xdr:from>
    <xdr:to>
      <xdr:col>0</xdr:col>
      <xdr:colOff>1028700</xdr:colOff>
      <xdr:row>83</xdr:row>
      <xdr:rowOff>885825</xdr:rowOff>
    </xdr:to>
    <xdr:pic>
      <xdr:nvPicPr>
        <xdr:cNvPr id="2055" name="Image 40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7479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84</xdr:row>
      <xdr:rowOff>66675</xdr:rowOff>
    </xdr:from>
    <xdr:to>
      <xdr:col>0</xdr:col>
      <xdr:colOff>1028700</xdr:colOff>
      <xdr:row>84</xdr:row>
      <xdr:rowOff>885825</xdr:rowOff>
    </xdr:to>
    <xdr:pic>
      <xdr:nvPicPr>
        <xdr:cNvPr id="2056" name="Image 4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75742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86</xdr:row>
      <xdr:rowOff>66675</xdr:rowOff>
    </xdr:from>
    <xdr:to>
      <xdr:col>0</xdr:col>
      <xdr:colOff>1028700</xdr:colOff>
      <xdr:row>86</xdr:row>
      <xdr:rowOff>885825</xdr:rowOff>
    </xdr:to>
    <xdr:pic>
      <xdr:nvPicPr>
        <xdr:cNvPr id="2057" name="Image 4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7764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90</xdr:row>
      <xdr:rowOff>66675</xdr:rowOff>
    </xdr:from>
    <xdr:to>
      <xdr:col>0</xdr:col>
      <xdr:colOff>1028700</xdr:colOff>
      <xdr:row>90</xdr:row>
      <xdr:rowOff>885825</xdr:rowOff>
    </xdr:to>
    <xdr:pic>
      <xdr:nvPicPr>
        <xdr:cNvPr id="2058" name="Image 43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8145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91</xdr:row>
      <xdr:rowOff>66675</xdr:rowOff>
    </xdr:from>
    <xdr:to>
      <xdr:col>0</xdr:col>
      <xdr:colOff>1028700</xdr:colOff>
      <xdr:row>91</xdr:row>
      <xdr:rowOff>885825</xdr:rowOff>
    </xdr:to>
    <xdr:pic>
      <xdr:nvPicPr>
        <xdr:cNvPr id="2059" name="Image 43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8241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93</xdr:row>
      <xdr:rowOff>66675</xdr:rowOff>
    </xdr:from>
    <xdr:to>
      <xdr:col>0</xdr:col>
      <xdr:colOff>1028700</xdr:colOff>
      <xdr:row>93</xdr:row>
      <xdr:rowOff>885825</xdr:rowOff>
    </xdr:to>
    <xdr:pic>
      <xdr:nvPicPr>
        <xdr:cNvPr id="2060" name="Image 43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8431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76200</xdr:rowOff>
    </xdr:from>
    <xdr:to>
      <xdr:col>0</xdr:col>
      <xdr:colOff>962025</xdr:colOff>
      <xdr:row>97</xdr:row>
      <xdr:rowOff>895350</xdr:rowOff>
    </xdr:to>
    <xdr:pic>
      <xdr:nvPicPr>
        <xdr:cNvPr id="2061" name="Image 45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8813482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99</xdr:row>
      <xdr:rowOff>66675</xdr:rowOff>
    </xdr:from>
    <xdr:to>
      <xdr:col>0</xdr:col>
      <xdr:colOff>1028700</xdr:colOff>
      <xdr:row>99</xdr:row>
      <xdr:rowOff>885825</xdr:rowOff>
    </xdr:to>
    <xdr:pic>
      <xdr:nvPicPr>
        <xdr:cNvPr id="2062" name="Image 47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9003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47625</xdr:rowOff>
    </xdr:from>
    <xdr:to>
      <xdr:col>0</xdr:col>
      <xdr:colOff>962025</xdr:colOff>
      <xdr:row>105</xdr:row>
      <xdr:rowOff>866775</xdr:rowOff>
    </xdr:to>
    <xdr:pic>
      <xdr:nvPicPr>
        <xdr:cNvPr id="2063" name="Image 5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9572625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106</xdr:row>
      <xdr:rowOff>66675</xdr:rowOff>
    </xdr:from>
    <xdr:to>
      <xdr:col>0</xdr:col>
      <xdr:colOff>1028700</xdr:colOff>
      <xdr:row>106</xdr:row>
      <xdr:rowOff>885825</xdr:rowOff>
    </xdr:to>
    <xdr:pic>
      <xdr:nvPicPr>
        <xdr:cNvPr id="2064" name="Image 5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9669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107</xdr:row>
      <xdr:rowOff>85725</xdr:rowOff>
    </xdr:from>
    <xdr:to>
      <xdr:col>0</xdr:col>
      <xdr:colOff>971550</xdr:colOff>
      <xdr:row>107</xdr:row>
      <xdr:rowOff>904875</xdr:rowOff>
    </xdr:to>
    <xdr:pic>
      <xdr:nvPicPr>
        <xdr:cNvPr id="2065" name="Image 52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525" y="9766935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19050</xdr:rowOff>
    </xdr:from>
    <xdr:to>
      <xdr:col>0</xdr:col>
      <xdr:colOff>962025</xdr:colOff>
      <xdr:row>109</xdr:row>
      <xdr:rowOff>838200</xdr:rowOff>
    </xdr:to>
    <xdr:pic>
      <xdr:nvPicPr>
        <xdr:cNvPr id="2066" name="Image 53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99507675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110</xdr:row>
      <xdr:rowOff>66675</xdr:rowOff>
    </xdr:from>
    <xdr:to>
      <xdr:col>0</xdr:col>
      <xdr:colOff>1028700</xdr:colOff>
      <xdr:row>110</xdr:row>
      <xdr:rowOff>885825</xdr:rowOff>
    </xdr:to>
    <xdr:pic>
      <xdr:nvPicPr>
        <xdr:cNvPr id="2067" name="Image 53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10050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111</xdr:row>
      <xdr:rowOff>66675</xdr:rowOff>
    </xdr:from>
    <xdr:to>
      <xdr:col>0</xdr:col>
      <xdr:colOff>1028700</xdr:colOff>
      <xdr:row>111</xdr:row>
      <xdr:rowOff>885825</xdr:rowOff>
    </xdr:to>
    <xdr:pic>
      <xdr:nvPicPr>
        <xdr:cNvPr id="2068" name="Image 53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10146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114</xdr:row>
      <xdr:rowOff>66675</xdr:rowOff>
    </xdr:from>
    <xdr:to>
      <xdr:col>0</xdr:col>
      <xdr:colOff>1028700</xdr:colOff>
      <xdr:row>114</xdr:row>
      <xdr:rowOff>885825</xdr:rowOff>
    </xdr:to>
    <xdr:pic>
      <xdr:nvPicPr>
        <xdr:cNvPr id="2069" name="Image 55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10431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115</xdr:row>
      <xdr:rowOff>66675</xdr:rowOff>
    </xdr:from>
    <xdr:to>
      <xdr:col>0</xdr:col>
      <xdr:colOff>1028700</xdr:colOff>
      <xdr:row>115</xdr:row>
      <xdr:rowOff>885825</xdr:rowOff>
    </xdr:to>
    <xdr:pic>
      <xdr:nvPicPr>
        <xdr:cNvPr id="2070" name="Image 57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10527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116</xdr:row>
      <xdr:rowOff>66675</xdr:rowOff>
    </xdr:from>
    <xdr:to>
      <xdr:col>0</xdr:col>
      <xdr:colOff>1000125</xdr:colOff>
      <xdr:row>116</xdr:row>
      <xdr:rowOff>885825</xdr:rowOff>
    </xdr:to>
    <xdr:pic>
      <xdr:nvPicPr>
        <xdr:cNvPr id="2071" name="Image 58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106222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66675</xdr:rowOff>
    </xdr:from>
    <xdr:to>
      <xdr:col>0</xdr:col>
      <xdr:colOff>962025</xdr:colOff>
      <xdr:row>117</xdr:row>
      <xdr:rowOff>885825</xdr:rowOff>
    </xdr:to>
    <xdr:pic>
      <xdr:nvPicPr>
        <xdr:cNvPr id="2072" name="Image 58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10717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118</xdr:row>
      <xdr:rowOff>66675</xdr:rowOff>
    </xdr:from>
    <xdr:to>
      <xdr:col>0</xdr:col>
      <xdr:colOff>1028700</xdr:colOff>
      <xdr:row>118</xdr:row>
      <xdr:rowOff>885825</xdr:rowOff>
    </xdr:to>
    <xdr:pic>
      <xdr:nvPicPr>
        <xdr:cNvPr id="2073" name="Image 58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10812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119</xdr:row>
      <xdr:rowOff>66675</xdr:rowOff>
    </xdr:from>
    <xdr:to>
      <xdr:col>0</xdr:col>
      <xdr:colOff>1028700</xdr:colOff>
      <xdr:row>119</xdr:row>
      <xdr:rowOff>885825</xdr:rowOff>
    </xdr:to>
    <xdr:pic>
      <xdr:nvPicPr>
        <xdr:cNvPr id="2074" name="Image 58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10908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120</xdr:row>
      <xdr:rowOff>66675</xdr:rowOff>
    </xdr:from>
    <xdr:to>
      <xdr:col>0</xdr:col>
      <xdr:colOff>1028700</xdr:colOff>
      <xdr:row>120</xdr:row>
      <xdr:rowOff>885825</xdr:rowOff>
    </xdr:to>
    <xdr:pic>
      <xdr:nvPicPr>
        <xdr:cNvPr id="2075" name="Image 59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110032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121</xdr:row>
      <xdr:rowOff>66675</xdr:rowOff>
    </xdr:from>
    <xdr:to>
      <xdr:col>0</xdr:col>
      <xdr:colOff>1028700</xdr:colOff>
      <xdr:row>121</xdr:row>
      <xdr:rowOff>885825</xdr:rowOff>
    </xdr:to>
    <xdr:pic>
      <xdr:nvPicPr>
        <xdr:cNvPr id="2076" name="Image 60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11098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122</xdr:row>
      <xdr:rowOff>66675</xdr:rowOff>
    </xdr:from>
    <xdr:to>
      <xdr:col>0</xdr:col>
      <xdr:colOff>1028700</xdr:colOff>
      <xdr:row>122</xdr:row>
      <xdr:rowOff>885825</xdr:rowOff>
    </xdr:to>
    <xdr:pic>
      <xdr:nvPicPr>
        <xdr:cNvPr id="2077" name="Image 60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11193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85725</xdr:rowOff>
    </xdr:from>
    <xdr:to>
      <xdr:col>0</xdr:col>
      <xdr:colOff>962025</xdr:colOff>
      <xdr:row>123</xdr:row>
      <xdr:rowOff>904875</xdr:rowOff>
    </xdr:to>
    <xdr:pic>
      <xdr:nvPicPr>
        <xdr:cNvPr id="2078" name="Image 609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11290935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125</xdr:row>
      <xdr:rowOff>66675</xdr:rowOff>
    </xdr:from>
    <xdr:to>
      <xdr:col>0</xdr:col>
      <xdr:colOff>1028700</xdr:colOff>
      <xdr:row>125</xdr:row>
      <xdr:rowOff>885825</xdr:rowOff>
    </xdr:to>
    <xdr:pic>
      <xdr:nvPicPr>
        <xdr:cNvPr id="2079" name="Image 620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11479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124</xdr:row>
      <xdr:rowOff>123825</xdr:rowOff>
    </xdr:from>
    <xdr:to>
      <xdr:col>0</xdr:col>
      <xdr:colOff>981075</xdr:colOff>
      <xdr:row>124</xdr:row>
      <xdr:rowOff>790575</xdr:rowOff>
    </xdr:to>
    <xdr:pic>
      <xdr:nvPicPr>
        <xdr:cNvPr id="2080" name="Picture 63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8100" y="113899950"/>
          <a:ext cx="942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113</xdr:row>
      <xdr:rowOff>152400</xdr:rowOff>
    </xdr:from>
    <xdr:to>
      <xdr:col>0</xdr:col>
      <xdr:colOff>1000125</xdr:colOff>
      <xdr:row>113</xdr:row>
      <xdr:rowOff>809625</xdr:rowOff>
    </xdr:to>
    <xdr:pic>
      <xdr:nvPicPr>
        <xdr:cNvPr id="2081" name="Picture 63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9525" y="103451025"/>
          <a:ext cx="9906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238125</xdr:rowOff>
    </xdr:from>
    <xdr:to>
      <xdr:col>0</xdr:col>
      <xdr:colOff>1019175</xdr:colOff>
      <xdr:row>108</xdr:row>
      <xdr:rowOff>714375</xdr:rowOff>
    </xdr:to>
    <xdr:pic>
      <xdr:nvPicPr>
        <xdr:cNvPr id="2082" name="Picture 64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98774250"/>
          <a:ext cx="1019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990600</xdr:colOff>
      <xdr:row>105</xdr:row>
      <xdr:rowOff>0</xdr:rowOff>
    </xdr:to>
    <xdr:pic>
      <xdr:nvPicPr>
        <xdr:cNvPr id="2083" name="Picture 648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95678625"/>
          <a:ext cx="990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104</xdr:row>
      <xdr:rowOff>219075</xdr:rowOff>
    </xdr:from>
    <xdr:to>
      <xdr:col>0</xdr:col>
      <xdr:colOff>1028700</xdr:colOff>
      <xdr:row>104</xdr:row>
      <xdr:rowOff>809625</xdr:rowOff>
    </xdr:to>
    <xdr:pic>
      <xdr:nvPicPr>
        <xdr:cNvPr id="2084" name="Picture 64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050" y="94945200"/>
          <a:ext cx="10096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103</xdr:row>
      <xdr:rowOff>190500</xdr:rowOff>
    </xdr:from>
    <xdr:to>
      <xdr:col>0</xdr:col>
      <xdr:colOff>952500</xdr:colOff>
      <xdr:row>103</xdr:row>
      <xdr:rowOff>714375</xdr:rowOff>
    </xdr:to>
    <xdr:pic>
      <xdr:nvPicPr>
        <xdr:cNvPr id="2085" name="Picture 653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93964125"/>
          <a:ext cx="933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95250</xdr:rowOff>
    </xdr:from>
    <xdr:to>
      <xdr:col>0</xdr:col>
      <xdr:colOff>981075</xdr:colOff>
      <xdr:row>102</xdr:row>
      <xdr:rowOff>838200</xdr:rowOff>
    </xdr:to>
    <xdr:pic>
      <xdr:nvPicPr>
        <xdr:cNvPr id="2086" name="Picture 65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92916375"/>
          <a:ext cx="981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101</xdr:row>
      <xdr:rowOff>19050</xdr:rowOff>
    </xdr:from>
    <xdr:to>
      <xdr:col>0</xdr:col>
      <xdr:colOff>790575</xdr:colOff>
      <xdr:row>101</xdr:row>
      <xdr:rowOff>885825</xdr:rowOff>
    </xdr:to>
    <xdr:pic>
      <xdr:nvPicPr>
        <xdr:cNvPr id="2087" name="Picture 65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85725" y="91887675"/>
          <a:ext cx="7048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100</xdr:row>
      <xdr:rowOff>28575</xdr:rowOff>
    </xdr:from>
    <xdr:to>
      <xdr:col>0</xdr:col>
      <xdr:colOff>800100</xdr:colOff>
      <xdr:row>100</xdr:row>
      <xdr:rowOff>857250</xdr:rowOff>
    </xdr:to>
    <xdr:pic>
      <xdr:nvPicPr>
        <xdr:cNvPr id="2088" name="Picture 65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5250" y="90944700"/>
          <a:ext cx="7048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133350</xdr:rowOff>
    </xdr:from>
    <xdr:to>
      <xdr:col>0</xdr:col>
      <xdr:colOff>990600</xdr:colOff>
      <xdr:row>98</xdr:row>
      <xdr:rowOff>771525</xdr:rowOff>
    </xdr:to>
    <xdr:pic>
      <xdr:nvPicPr>
        <xdr:cNvPr id="2089" name="Picture 66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89144475"/>
          <a:ext cx="990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96</xdr:row>
      <xdr:rowOff>133350</xdr:rowOff>
    </xdr:from>
    <xdr:to>
      <xdr:col>0</xdr:col>
      <xdr:colOff>952500</xdr:colOff>
      <xdr:row>96</xdr:row>
      <xdr:rowOff>904875</xdr:rowOff>
    </xdr:to>
    <xdr:pic>
      <xdr:nvPicPr>
        <xdr:cNvPr id="2090" name="Picture 667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00" y="87239475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219075</xdr:rowOff>
    </xdr:from>
    <xdr:to>
      <xdr:col>0</xdr:col>
      <xdr:colOff>933450</xdr:colOff>
      <xdr:row>95</xdr:row>
      <xdr:rowOff>885825</xdr:rowOff>
    </xdr:to>
    <xdr:pic>
      <xdr:nvPicPr>
        <xdr:cNvPr id="2091" name="Picture 66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86372700"/>
          <a:ext cx="9334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152400</xdr:rowOff>
    </xdr:from>
    <xdr:to>
      <xdr:col>0</xdr:col>
      <xdr:colOff>876300</xdr:colOff>
      <xdr:row>94</xdr:row>
      <xdr:rowOff>866775</xdr:rowOff>
    </xdr:to>
    <xdr:pic>
      <xdr:nvPicPr>
        <xdr:cNvPr id="2092" name="Picture 66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85353525"/>
          <a:ext cx="876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92</xdr:row>
      <xdr:rowOff>57150</xdr:rowOff>
    </xdr:from>
    <xdr:to>
      <xdr:col>0</xdr:col>
      <xdr:colOff>914400</xdr:colOff>
      <xdr:row>92</xdr:row>
      <xdr:rowOff>904875</xdr:rowOff>
    </xdr:to>
    <xdr:pic>
      <xdr:nvPicPr>
        <xdr:cNvPr id="2093" name="Picture 67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47650" y="83353275"/>
          <a:ext cx="6667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95250</xdr:rowOff>
    </xdr:from>
    <xdr:to>
      <xdr:col>0</xdr:col>
      <xdr:colOff>981075</xdr:colOff>
      <xdr:row>89</xdr:row>
      <xdr:rowOff>657225</xdr:rowOff>
    </xdr:to>
    <xdr:pic>
      <xdr:nvPicPr>
        <xdr:cNvPr id="2094" name="Picture 67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80533875"/>
          <a:ext cx="981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123825</xdr:rowOff>
    </xdr:from>
    <xdr:to>
      <xdr:col>0</xdr:col>
      <xdr:colOff>981075</xdr:colOff>
      <xdr:row>88</xdr:row>
      <xdr:rowOff>685800</xdr:rowOff>
    </xdr:to>
    <xdr:pic>
      <xdr:nvPicPr>
        <xdr:cNvPr id="2095" name="Picture 67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79609950"/>
          <a:ext cx="981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87</xdr:row>
      <xdr:rowOff>228600</xdr:rowOff>
    </xdr:from>
    <xdr:to>
      <xdr:col>0</xdr:col>
      <xdr:colOff>904875</xdr:colOff>
      <xdr:row>87</xdr:row>
      <xdr:rowOff>704850</xdr:rowOff>
    </xdr:to>
    <xdr:pic>
      <xdr:nvPicPr>
        <xdr:cNvPr id="2096" name="Picture 67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95250" y="78762225"/>
          <a:ext cx="8096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85</xdr:row>
      <xdr:rowOff>57150</xdr:rowOff>
    </xdr:from>
    <xdr:to>
      <xdr:col>0</xdr:col>
      <xdr:colOff>971550</xdr:colOff>
      <xdr:row>85</xdr:row>
      <xdr:rowOff>885825</xdr:rowOff>
    </xdr:to>
    <xdr:pic>
      <xdr:nvPicPr>
        <xdr:cNvPr id="2097" name="Image 4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76685775"/>
          <a:ext cx="9620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79</xdr:row>
      <xdr:rowOff>104775</xdr:rowOff>
    </xdr:from>
    <xdr:to>
      <xdr:col>0</xdr:col>
      <xdr:colOff>962025</xdr:colOff>
      <xdr:row>79</xdr:row>
      <xdr:rowOff>771525</xdr:rowOff>
    </xdr:to>
    <xdr:pic>
      <xdr:nvPicPr>
        <xdr:cNvPr id="2098" name="Picture 67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9525" y="71018400"/>
          <a:ext cx="952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77</xdr:row>
      <xdr:rowOff>19050</xdr:rowOff>
    </xdr:from>
    <xdr:to>
      <xdr:col>0</xdr:col>
      <xdr:colOff>714375</xdr:colOff>
      <xdr:row>77</xdr:row>
      <xdr:rowOff>923925</xdr:rowOff>
    </xdr:to>
    <xdr:pic>
      <xdr:nvPicPr>
        <xdr:cNvPr id="2099" name="Picture 681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0" y="69027675"/>
          <a:ext cx="4286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180975</xdr:rowOff>
    </xdr:from>
    <xdr:to>
      <xdr:col>0</xdr:col>
      <xdr:colOff>981075</xdr:colOff>
      <xdr:row>76</xdr:row>
      <xdr:rowOff>742950</xdr:rowOff>
    </xdr:to>
    <xdr:pic>
      <xdr:nvPicPr>
        <xdr:cNvPr id="2100" name="Picture 68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68237100"/>
          <a:ext cx="981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75</xdr:row>
      <xdr:rowOff>247650</xdr:rowOff>
    </xdr:from>
    <xdr:to>
      <xdr:col>1</xdr:col>
      <xdr:colOff>0</xdr:colOff>
      <xdr:row>75</xdr:row>
      <xdr:rowOff>838200</xdr:rowOff>
    </xdr:to>
    <xdr:pic>
      <xdr:nvPicPr>
        <xdr:cNvPr id="2101" name="Picture 686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9525" y="67351275"/>
          <a:ext cx="1019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104775</xdr:rowOff>
    </xdr:from>
    <xdr:to>
      <xdr:col>0</xdr:col>
      <xdr:colOff>1009650</xdr:colOff>
      <xdr:row>74</xdr:row>
      <xdr:rowOff>790575</xdr:rowOff>
    </xdr:to>
    <xdr:pic>
      <xdr:nvPicPr>
        <xdr:cNvPr id="2102" name="Picture 687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66255900"/>
          <a:ext cx="1009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95250</xdr:rowOff>
    </xdr:from>
    <xdr:to>
      <xdr:col>0</xdr:col>
      <xdr:colOff>1000125</xdr:colOff>
      <xdr:row>73</xdr:row>
      <xdr:rowOff>752475</xdr:rowOff>
    </xdr:to>
    <xdr:pic>
      <xdr:nvPicPr>
        <xdr:cNvPr id="2103" name="Picture 688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65293875"/>
          <a:ext cx="10001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72</xdr:row>
      <xdr:rowOff>38100</xdr:rowOff>
    </xdr:from>
    <xdr:to>
      <xdr:col>0</xdr:col>
      <xdr:colOff>657225</xdr:colOff>
      <xdr:row>72</xdr:row>
      <xdr:rowOff>914400</xdr:rowOff>
    </xdr:to>
    <xdr:pic>
      <xdr:nvPicPr>
        <xdr:cNvPr id="2104" name="Picture 69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23850" y="64284225"/>
          <a:ext cx="3333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71</xdr:row>
      <xdr:rowOff>9525</xdr:rowOff>
    </xdr:from>
    <xdr:to>
      <xdr:col>0</xdr:col>
      <xdr:colOff>990600</xdr:colOff>
      <xdr:row>71</xdr:row>
      <xdr:rowOff>885825</xdr:rowOff>
    </xdr:to>
    <xdr:pic>
      <xdr:nvPicPr>
        <xdr:cNvPr id="2105" name="Picture 69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7150" y="63303150"/>
          <a:ext cx="9334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70</xdr:row>
      <xdr:rowOff>180975</xdr:rowOff>
    </xdr:from>
    <xdr:to>
      <xdr:col>0</xdr:col>
      <xdr:colOff>981075</xdr:colOff>
      <xdr:row>70</xdr:row>
      <xdr:rowOff>885825</xdr:rowOff>
    </xdr:to>
    <xdr:pic>
      <xdr:nvPicPr>
        <xdr:cNvPr id="2106" name="Picture 698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7625" y="62522100"/>
          <a:ext cx="9334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69</xdr:row>
      <xdr:rowOff>28575</xdr:rowOff>
    </xdr:from>
    <xdr:to>
      <xdr:col>0</xdr:col>
      <xdr:colOff>866775</xdr:colOff>
      <xdr:row>69</xdr:row>
      <xdr:rowOff>914400</xdr:rowOff>
    </xdr:to>
    <xdr:pic>
      <xdr:nvPicPr>
        <xdr:cNvPr id="2107" name="Picture 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71450" y="61417200"/>
          <a:ext cx="6953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68</xdr:row>
      <xdr:rowOff>57150</xdr:rowOff>
    </xdr:from>
    <xdr:to>
      <xdr:col>0</xdr:col>
      <xdr:colOff>895350</xdr:colOff>
      <xdr:row>68</xdr:row>
      <xdr:rowOff>914400</xdr:rowOff>
    </xdr:to>
    <xdr:pic>
      <xdr:nvPicPr>
        <xdr:cNvPr id="2108" name="Picture 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09550" y="60493275"/>
          <a:ext cx="6858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67</xdr:row>
      <xdr:rowOff>47625</xdr:rowOff>
    </xdr:from>
    <xdr:to>
      <xdr:col>0</xdr:col>
      <xdr:colOff>971550</xdr:colOff>
      <xdr:row>67</xdr:row>
      <xdr:rowOff>800100</xdr:rowOff>
    </xdr:to>
    <xdr:pic>
      <xdr:nvPicPr>
        <xdr:cNvPr id="2109" name="Picture 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" y="59531250"/>
          <a:ext cx="895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66</xdr:row>
      <xdr:rowOff>266700</xdr:rowOff>
    </xdr:from>
    <xdr:to>
      <xdr:col>0</xdr:col>
      <xdr:colOff>942975</xdr:colOff>
      <xdr:row>66</xdr:row>
      <xdr:rowOff>695325</xdr:rowOff>
    </xdr:to>
    <xdr:pic>
      <xdr:nvPicPr>
        <xdr:cNvPr id="2110" name="Picture 447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" y="5879782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65</xdr:row>
      <xdr:rowOff>133350</xdr:rowOff>
    </xdr:from>
    <xdr:to>
      <xdr:col>0</xdr:col>
      <xdr:colOff>981075</xdr:colOff>
      <xdr:row>65</xdr:row>
      <xdr:rowOff>876300</xdr:rowOff>
    </xdr:to>
    <xdr:pic>
      <xdr:nvPicPr>
        <xdr:cNvPr id="2111" name="Picture 45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" y="57711975"/>
          <a:ext cx="904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64</xdr:row>
      <xdr:rowOff>114300</xdr:rowOff>
    </xdr:from>
    <xdr:to>
      <xdr:col>0</xdr:col>
      <xdr:colOff>923925</xdr:colOff>
      <xdr:row>64</xdr:row>
      <xdr:rowOff>838200</xdr:rowOff>
    </xdr:to>
    <xdr:pic>
      <xdr:nvPicPr>
        <xdr:cNvPr id="2112" name="Picture 461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85725" y="56740425"/>
          <a:ext cx="838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63</xdr:row>
      <xdr:rowOff>66675</xdr:rowOff>
    </xdr:from>
    <xdr:to>
      <xdr:col>0</xdr:col>
      <xdr:colOff>819150</xdr:colOff>
      <xdr:row>63</xdr:row>
      <xdr:rowOff>914400</xdr:rowOff>
    </xdr:to>
    <xdr:pic>
      <xdr:nvPicPr>
        <xdr:cNvPr id="2113" name="Picture 46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42875" y="55740300"/>
          <a:ext cx="676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62</xdr:row>
      <xdr:rowOff>57150</xdr:rowOff>
    </xdr:from>
    <xdr:to>
      <xdr:col>0</xdr:col>
      <xdr:colOff>1028700</xdr:colOff>
      <xdr:row>62</xdr:row>
      <xdr:rowOff>838200</xdr:rowOff>
    </xdr:to>
    <xdr:pic>
      <xdr:nvPicPr>
        <xdr:cNvPr id="2114" name="Picture 471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47625" y="54778275"/>
          <a:ext cx="981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61</xdr:row>
      <xdr:rowOff>57150</xdr:rowOff>
    </xdr:from>
    <xdr:to>
      <xdr:col>0</xdr:col>
      <xdr:colOff>1009650</xdr:colOff>
      <xdr:row>61</xdr:row>
      <xdr:rowOff>914400</xdr:rowOff>
    </xdr:to>
    <xdr:pic>
      <xdr:nvPicPr>
        <xdr:cNvPr id="2115" name="Picture 47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8575" y="53825775"/>
          <a:ext cx="9810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60</xdr:row>
      <xdr:rowOff>133350</xdr:rowOff>
    </xdr:from>
    <xdr:to>
      <xdr:col>0</xdr:col>
      <xdr:colOff>933450</xdr:colOff>
      <xdr:row>60</xdr:row>
      <xdr:rowOff>828675</xdr:rowOff>
    </xdr:to>
    <xdr:pic>
      <xdr:nvPicPr>
        <xdr:cNvPr id="2116" name="Picture 48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57150" y="52949475"/>
          <a:ext cx="876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59</xdr:row>
      <xdr:rowOff>66675</xdr:rowOff>
    </xdr:from>
    <xdr:to>
      <xdr:col>0</xdr:col>
      <xdr:colOff>990600</xdr:colOff>
      <xdr:row>59</xdr:row>
      <xdr:rowOff>866775</xdr:rowOff>
    </xdr:to>
    <xdr:pic>
      <xdr:nvPicPr>
        <xdr:cNvPr id="2117" name="Picture 48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575" y="51930300"/>
          <a:ext cx="962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58</xdr:row>
      <xdr:rowOff>38100</xdr:rowOff>
    </xdr:from>
    <xdr:to>
      <xdr:col>0</xdr:col>
      <xdr:colOff>981075</xdr:colOff>
      <xdr:row>58</xdr:row>
      <xdr:rowOff>914400</xdr:rowOff>
    </xdr:to>
    <xdr:pic>
      <xdr:nvPicPr>
        <xdr:cNvPr id="2118" name="Picture 483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8100" y="50949225"/>
          <a:ext cx="942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219075</xdr:rowOff>
    </xdr:from>
    <xdr:to>
      <xdr:col>0</xdr:col>
      <xdr:colOff>1019175</xdr:colOff>
      <xdr:row>57</xdr:row>
      <xdr:rowOff>828675</xdr:rowOff>
    </xdr:to>
    <xdr:pic>
      <xdr:nvPicPr>
        <xdr:cNvPr id="2119" name="Picture 484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5017770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419100</xdr:colOff>
      <xdr:row>56</xdr:row>
      <xdr:rowOff>57150</xdr:rowOff>
    </xdr:from>
    <xdr:to>
      <xdr:col>0</xdr:col>
      <xdr:colOff>657225</xdr:colOff>
      <xdr:row>56</xdr:row>
      <xdr:rowOff>914400</xdr:rowOff>
    </xdr:to>
    <xdr:pic>
      <xdr:nvPicPr>
        <xdr:cNvPr id="2120" name="Picture 48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419100" y="49063275"/>
          <a:ext cx="2381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55</xdr:row>
      <xdr:rowOff>38100</xdr:rowOff>
    </xdr:from>
    <xdr:to>
      <xdr:col>0</xdr:col>
      <xdr:colOff>790575</xdr:colOff>
      <xdr:row>55</xdr:row>
      <xdr:rowOff>914400</xdr:rowOff>
    </xdr:to>
    <xdr:pic>
      <xdr:nvPicPr>
        <xdr:cNvPr id="2121" name="Picture 488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23825" y="48091725"/>
          <a:ext cx="6667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53</xdr:row>
      <xdr:rowOff>76200</xdr:rowOff>
    </xdr:from>
    <xdr:to>
      <xdr:col>0</xdr:col>
      <xdr:colOff>962025</xdr:colOff>
      <xdr:row>53</xdr:row>
      <xdr:rowOff>847725</xdr:rowOff>
    </xdr:to>
    <xdr:pic>
      <xdr:nvPicPr>
        <xdr:cNvPr id="2122" name="Picture 489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04775" y="46224825"/>
          <a:ext cx="8572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52</xdr:row>
      <xdr:rowOff>114300</xdr:rowOff>
    </xdr:from>
    <xdr:to>
      <xdr:col>0</xdr:col>
      <xdr:colOff>1028700</xdr:colOff>
      <xdr:row>52</xdr:row>
      <xdr:rowOff>866775</xdr:rowOff>
    </xdr:to>
    <xdr:pic>
      <xdr:nvPicPr>
        <xdr:cNvPr id="2123" name="Picture 49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04775" y="45310425"/>
          <a:ext cx="923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51</xdr:row>
      <xdr:rowOff>142875</xdr:rowOff>
    </xdr:from>
    <xdr:to>
      <xdr:col>1</xdr:col>
      <xdr:colOff>0</xdr:colOff>
      <xdr:row>51</xdr:row>
      <xdr:rowOff>838200</xdr:rowOff>
    </xdr:to>
    <xdr:pic>
      <xdr:nvPicPr>
        <xdr:cNvPr id="2124" name="Picture 491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44386500"/>
          <a:ext cx="990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50</xdr:row>
      <xdr:rowOff>123825</xdr:rowOff>
    </xdr:from>
    <xdr:to>
      <xdr:col>0</xdr:col>
      <xdr:colOff>1019175</xdr:colOff>
      <xdr:row>50</xdr:row>
      <xdr:rowOff>895350</xdr:rowOff>
    </xdr:to>
    <xdr:pic>
      <xdr:nvPicPr>
        <xdr:cNvPr id="2125" name="Picture 492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6200" y="43414950"/>
          <a:ext cx="942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76200</xdr:rowOff>
    </xdr:from>
    <xdr:to>
      <xdr:col>0</xdr:col>
      <xdr:colOff>1019175</xdr:colOff>
      <xdr:row>49</xdr:row>
      <xdr:rowOff>876300</xdr:rowOff>
    </xdr:to>
    <xdr:pic>
      <xdr:nvPicPr>
        <xdr:cNvPr id="2126" name="Picture 494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42414825"/>
          <a:ext cx="10191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48</xdr:row>
      <xdr:rowOff>28575</xdr:rowOff>
    </xdr:from>
    <xdr:to>
      <xdr:col>0</xdr:col>
      <xdr:colOff>914400</xdr:colOff>
      <xdr:row>48</xdr:row>
      <xdr:rowOff>895350</xdr:rowOff>
    </xdr:to>
    <xdr:pic>
      <xdr:nvPicPr>
        <xdr:cNvPr id="2127" name="Picture 495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38125" y="41414700"/>
          <a:ext cx="6762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47</xdr:row>
      <xdr:rowOff>66675</xdr:rowOff>
    </xdr:from>
    <xdr:to>
      <xdr:col>0</xdr:col>
      <xdr:colOff>781050</xdr:colOff>
      <xdr:row>47</xdr:row>
      <xdr:rowOff>933450</xdr:rowOff>
    </xdr:to>
    <xdr:pic>
      <xdr:nvPicPr>
        <xdr:cNvPr id="2128" name="Picture 49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80975" y="40500300"/>
          <a:ext cx="6000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46</xdr:row>
      <xdr:rowOff>47625</xdr:rowOff>
    </xdr:from>
    <xdr:to>
      <xdr:col>0</xdr:col>
      <xdr:colOff>904875</xdr:colOff>
      <xdr:row>46</xdr:row>
      <xdr:rowOff>933450</xdr:rowOff>
    </xdr:to>
    <xdr:pic>
      <xdr:nvPicPr>
        <xdr:cNvPr id="2129" name="Picture 50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19075" y="39528750"/>
          <a:ext cx="685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45</xdr:row>
      <xdr:rowOff>38100</xdr:rowOff>
    </xdr:from>
    <xdr:to>
      <xdr:col>0</xdr:col>
      <xdr:colOff>1009650</xdr:colOff>
      <xdr:row>45</xdr:row>
      <xdr:rowOff>876300</xdr:rowOff>
    </xdr:to>
    <xdr:pic>
      <xdr:nvPicPr>
        <xdr:cNvPr id="2130" name="Picture 502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8575" y="38566725"/>
          <a:ext cx="9810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44</xdr:row>
      <xdr:rowOff>19050</xdr:rowOff>
    </xdr:from>
    <xdr:to>
      <xdr:col>0</xdr:col>
      <xdr:colOff>914400</xdr:colOff>
      <xdr:row>44</xdr:row>
      <xdr:rowOff>933450</xdr:rowOff>
    </xdr:to>
    <xdr:pic>
      <xdr:nvPicPr>
        <xdr:cNvPr id="2131" name="Picture 505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0500" y="37595175"/>
          <a:ext cx="723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43</xdr:row>
      <xdr:rowOff>123825</xdr:rowOff>
    </xdr:from>
    <xdr:to>
      <xdr:col>0</xdr:col>
      <xdr:colOff>971550</xdr:colOff>
      <xdr:row>43</xdr:row>
      <xdr:rowOff>828675</xdr:rowOff>
    </xdr:to>
    <xdr:pic>
      <xdr:nvPicPr>
        <xdr:cNvPr id="2132" name="Picture 507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57150" y="3674745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42</xdr:row>
      <xdr:rowOff>19050</xdr:rowOff>
    </xdr:from>
    <xdr:to>
      <xdr:col>0</xdr:col>
      <xdr:colOff>838200</xdr:colOff>
      <xdr:row>42</xdr:row>
      <xdr:rowOff>895350</xdr:rowOff>
    </xdr:to>
    <xdr:pic>
      <xdr:nvPicPr>
        <xdr:cNvPr id="2133" name="Picture 50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09550" y="35690175"/>
          <a:ext cx="6286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41</xdr:row>
      <xdr:rowOff>85725</xdr:rowOff>
    </xdr:from>
    <xdr:to>
      <xdr:col>0</xdr:col>
      <xdr:colOff>600075</xdr:colOff>
      <xdr:row>41</xdr:row>
      <xdr:rowOff>904875</xdr:rowOff>
    </xdr:to>
    <xdr:pic>
      <xdr:nvPicPr>
        <xdr:cNvPr id="2134" name="Picture 509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90525" y="34804350"/>
          <a:ext cx="2095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40</xdr:row>
      <xdr:rowOff>66675</xdr:rowOff>
    </xdr:from>
    <xdr:to>
      <xdr:col>0</xdr:col>
      <xdr:colOff>733425</xdr:colOff>
      <xdr:row>40</xdr:row>
      <xdr:rowOff>876300</xdr:rowOff>
    </xdr:to>
    <xdr:pic>
      <xdr:nvPicPr>
        <xdr:cNvPr id="2135" name="Picture 512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71475" y="33832800"/>
          <a:ext cx="361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39</xdr:row>
      <xdr:rowOff>85725</xdr:rowOff>
    </xdr:from>
    <xdr:to>
      <xdr:col>0</xdr:col>
      <xdr:colOff>676275</xdr:colOff>
      <xdr:row>39</xdr:row>
      <xdr:rowOff>828675</xdr:rowOff>
    </xdr:to>
    <xdr:pic>
      <xdr:nvPicPr>
        <xdr:cNvPr id="2136" name="Picture 514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447675" y="32899350"/>
          <a:ext cx="228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38</xdr:row>
      <xdr:rowOff>19050</xdr:rowOff>
    </xdr:from>
    <xdr:to>
      <xdr:col>0</xdr:col>
      <xdr:colOff>838200</xdr:colOff>
      <xdr:row>38</xdr:row>
      <xdr:rowOff>933450</xdr:rowOff>
    </xdr:to>
    <xdr:pic>
      <xdr:nvPicPr>
        <xdr:cNvPr id="2137" name="Picture 515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90500" y="31880175"/>
          <a:ext cx="6477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</xdr:row>
      <xdr:rowOff>28575</xdr:rowOff>
    </xdr:from>
    <xdr:to>
      <xdr:col>0</xdr:col>
      <xdr:colOff>809625</xdr:colOff>
      <xdr:row>37</xdr:row>
      <xdr:rowOff>942975</xdr:rowOff>
    </xdr:to>
    <xdr:pic>
      <xdr:nvPicPr>
        <xdr:cNvPr id="2138" name="Picture 516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00025" y="30937200"/>
          <a:ext cx="609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36</xdr:row>
      <xdr:rowOff>38100</xdr:rowOff>
    </xdr:from>
    <xdr:to>
      <xdr:col>0</xdr:col>
      <xdr:colOff>685800</xdr:colOff>
      <xdr:row>36</xdr:row>
      <xdr:rowOff>933450</xdr:rowOff>
    </xdr:to>
    <xdr:pic>
      <xdr:nvPicPr>
        <xdr:cNvPr id="2139" name="Picture 517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61950" y="29994225"/>
          <a:ext cx="3238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35</xdr:row>
      <xdr:rowOff>28575</xdr:rowOff>
    </xdr:from>
    <xdr:to>
      <xdr:col>0</xdr:col>
      <xdr:colOff>742950</xdr:colOff>
      <xdr:row>35</xdr:row>
      <xdr:rowOff>933450</xdr:rowOff>
    </xdr:to>
    <xdr:pic>
      <xdr:nvPicPr>
        <xdr:cNvPr id="2140" name="Picture 519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33375" y="29032200"/>
          <a:ext cx="409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19050</xdr:rowOff>
    </xdr:from>
    <xdr:to>
      <xdr:col>0</xdr:col>
      <xdr:colOff>819150</xdr:colOff>
      <xdr:row>34</xdr:row>
      <xdr:rowOff>885825</xdr:rowOff>
    </xdr:to>
    <xdr:pic>
      <xdr:nvPicPr>
        <xdr:cNvPr id="2141" name="Picture 520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04775" y="28070175"/>
          <a:ext cx="7143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33</xdr:row>
      <xdr:rowOff>76200</xdr:rowOff>
    </xdr:from>
    <xdr:to>
      <xdr:col>0</xdr:col>
      <xdr:colOff>952500</xdr:colOff>
      <xdr:row>33</xdr:row>
      <xdr:rowOff>838200</xdr:rowOff>
    </xdr:to>
    <xdr:pic>
      <xdr:nvPicPr>
        <xdr:cNvPr id="2142" name="Picture 52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9050" y="27174825"/>
          <a:ext cx="9334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32</xdr:row>
      <xdr:rowOff>38100</xdr:rowOff>
    </xdr:from>
    <xdr:to>
      <xdr:col>0</xdr:col>
      <xdr:colOff>904875</xdr:colOff>
      <xdr:row>32</xdr:row>
      <xdr:rowOff>447675</xdr:rowOff>
    </xdr:to>
    <xdr:pic>
      <xdr:nvPicPr>
        <xdr:cNvPr id="2143" name="Picture 524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33350" y="26184225"/>
          <a:ext cx="771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31</xdr:row>
      <xdr:rowOff>247650</xdr:rowOff>
    </xdr:from>
    <xdr:to>
      <xdr:col>0</xdr:col>
      <xdr:colOff>981075</xdr:colOff>
      <xdr:row>31</xdr:row>
      <xdr:rowOff>771525</xdr:rowOff>
    </xdr:to>
    <xdr:pic>
      <xdr:nvPicPr>
        <xdr:cNvPr id="2144" name="Picture 526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8575" y="25441275"/>
          <a:ext cx="952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30</xdr:row>
      <xdr:rowOff>219075</xdr:rowOff>
    </xdr:from>
    <xdr:to>
      <xdr:col>0</xdr:col>
      <xdr:colOff>990600</xdr:colOff>
      <xdr:row>30</xdr:row>
      <xdr:rowOff>752475</xdr:rowOff>
    </xdr:to>
    <xdr:pic>
      <xdr:nvPicPr>
        <xdr:cNvPr id="2145" name="Picture 528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57150" y="244602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29</xdr:row>
      <xdr:rowOff>219075</xdr:rowOff>
    </xdr:from>
    <xdr:to>
      <xdr:col>0</xdr:col>
      <xdr:colOff>1000125</xdr:colOff>
      <xdr:row>29</xdr:row>
      <xdr:rowOff>781050</xdr:rowOff>
    </xdr:to>
    <xdr:pic>
      <xdr:nvPicPr>
        <xdr:cNvPr id="2146" name="Picture 53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525" y="23507700"/>
          <a:ext cx="990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28</xdr:row>
      <xdr:rowOff>209550</xdr:rowOff>
    </xdr:from>
    <xdr:to>
      <xdr:col>0</xdr:col>
      <xdr:colOff>971550</xdr:colOff>
      <xdr:row>28</xdr:row>
      <xdr:rowOff>676275</xdr:rowOff>
    </xdr:to>
    <xdr:pic>
      <xdr:nvPicPr>
        <xdr:cNvPr id="2147" name="Picture 53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47625" y="22545675"/>
          <a:ext cx="9239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304800</xdr:rowOff>
    </xdr:from>
    <xdr:to>
      <xdr:col>0</xdr:col>
      <xdr:colOff>971550</xdr:colOff>
      <xdr:row>27</xdr:row>
      <xdr:rowOff>762000</xdr:rowOff>
    </xdr:to>
    <xdr:pic>
      <xdr:nvPicPr>
        <xdr:cNvPr id="2148" name="Picture 53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21688425"/>
          <a:ext cx="9715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200025</xdr:rowOff>
    </xdr:from>
    <xdr:to>
      <xdr:col>0</xdr:col>
      <xdr:colOff>1009650</xdr:colOff>
      <xdr:row>26</xdr:row>
      <xdr:rowOff>714375</xdr:rowOff>
    </xdr:to>
    <xdr:pic>
      <xdr:nvPicPr>
        <xdr:cNvPr id="2149" name="Picture 53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20631150"/>
          <a:ext cx="10096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25</xdr:row>
      <xdr:rowOff>266700</xdr:rowOff>
    </xdr:from>
    <xdr:to>
      <xdr:col>0</xdr:col>
      <xdr:colOff>904875</xdr:colOff>
      <xdr:row>25</xdr:row>
      <xdr:rowOff>723900</xdr:rowOff>
    </xdr:to>
    <xdr:pic>
      <xdr:nvPicPr>
        <xdr:cNvPr id="2150" name="Picture 535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85725" y="19745325"/>
          <a:ext cx="819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24</xdr:row>
      <xdr:rowOff>228600</xdr:rowOff>
    </xdr:from>
    <xdr:to>
      <xdr:col>0</xdr:col>
      <xdr:colOff>1009650</xdr:colOff>
      <xdr:row>24</xdr:row>
      <xdr:rowOff>771525</xdr:rowOff>
    </xdr:to>
    <xdr:pic>
      <xdr:nvPicPr>
        <xdr:cNvPr id="2151" name="Picture 540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85725" y="18754725"/>
          <a:ext cx="923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23</xdr:row>
      <xdr:rowOff>19050</xdr:rowOff>
    </xdr:from>
    <xdr:to>
      <xdr:col>0</xdr:col>
      <xdr:colOff>628650</xdr:colOff>
      <xdr:row>23</xdr:row>
      <xdr:rowOff>904875</xdr:rowOff>
    </xdr:to>
    <xdr:pic>
      <xdr:nvPicPr>
        <xdr:cNvPr id="2152" name="Picture 54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00050" y="17592675"/>
          <a:ext cx="2286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22</xdr:row>
      <xdr:rowOff>9525</xdr:rowOff>
    </xdr:from>
    <xdr:to>
      <xdr:col>0</xdr:col>
      <xdr:colOff>676275</xdr:colOff>
      <xdr:row>22</xdr:row>
      <xdr:rowOff>933450</xdr:rowOff>
    </xdr:to>
    <xdr:pic>
      <xdr:nvPicPr>
        <xdr:cNvPr id="2153" name="Picture 54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90525" y="16630650"/>
          <a:ext cx="2857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21</xdr:row>
      <xdr:rowOff>66675</xdr:rowOff>
    </xdr:from>
    <xdr:to>
      <xdr:col>0</xdr:col>
      <xdr:colOff>904875</xdr:colOff>
      <xdr:row>21</xdr:row>
      <xdr:rowOff>914400</xdr:rowOff>
    </xdr:to>
    <xdr:pic>
      <xdr:nvPicPr>
        <xdr:cNvPr id="2154" name="Picture 545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04775" y="15735300"/>
          <a:ext cx="800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20</xdr:row>
      <xdr:rowOff>28575</xdr:rowOff>
    </xdr:from>
    <xdr:to>
      <xdr:col>0</xdr:col>
      <xdr:colOff>1000125</xdr:colOff>
      <xdr:row>20</xdr:row>
      <xdr:rowOff>904875</xdr:rowOff>
    </xdr:to>
    <xdr:pic>
      <xdr:nvPicPr>
        <xdr:cNvPr id="2155" name="Picture 548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7150" y="14744700"/>
          <a:ext cx="9429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123825</xdr:rowOff>
    </xdr:from>
    <xdr:to>
      <xdr:col>0</xdr:col>
      <xdr:colOff>981075</xdr:colOff>
      <xdr:row>19</xdr:row>
      <xdr:rowOff>866775</xdr:rowOff>
    </xdr:to>
    <xdr:pic>
      <xdr:nvPicPr>
        <xdr:cNvPr id="2156" name="Picture 550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13887450"/>
          <a:ext cx="981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161925</xdr:rowOff>
    </xdr:from>
    <xdr:to>
      <xdr:col>0</xdr:col>
      <xdr:colOff>1019175</xdr:colOff>
      <xdr:row>18</xdr:row>
      <xdr:rowOff>714375</xdr:rowOff>
    </xdr:to>
    <xdr:pic>
      <xdr:nvPicPr>
        <xdr:cNvPr id="2157" name="Picture 556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12973050"/>
          <a:ext cx="1019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</xdr:row>
      <xdr:rowOff>209550</xdr:rowOff>
    </xdr:from>
    <xdr:to>
      <xdr:col>0</xdr:col>
      <xdr:colOff>1019175</xdr:colOff>
      <xdr:row>17</xdr:row>
      <xdr:rowOff>723900</xdr:rowOff>
    </xdr:to>
    <xdr:pic>
      <xdr:nvPicPr>
        <xdr:cNvPr id="2158" name="Picture 557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66675" y="12068175"/>
          <a:ext cx="952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16</xdr:row>
      <xdr:rowOff>9525</xdr:rowOff>
    </xdr:from>
    <xdr:to>
      <xdr:col>0</xdr:col>
      <xdr:colOff>847725</xdr:colOff>
      <xdr:row>16</xdr:row>
      <xdr:rowOff>923925</xdr:rowOff>
    </xdr:to>
    <xdr:pic>
      <xdr:nvPicPr>
        <xdr:cNvPr id="2159" name="Picture 576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1925" y="10915650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15</xdr:row>
      <xdr:rowOff>76200</xdr:rowOff>
    </xdr:from>
    <xdr:to>
      <xdr:col>0</xdr:col>
      <xdr:colOff>990600</xdr:colOff>
      <xdr:row>15</xdr:row>
      <xdr:rowOff>838200</xdr:rowOff>
    </xdr:to>
    <xdr:pic>
      <xdr:nvPicPr>
        <xdr:cNvPr id="2160" name="Picture 612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95250" y="10029825"/>
          <a:ext cx="895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57150</xdr:rowOff>
    </xdr:from>
    <xdr:to>
      <xdr:col>0</xdr:col>
      <xdr:colOff>1000125</xdr:colOff>
      <xdr:row>14</xdr:row>
      <xdr:rowOff>885825</xdr:rowOff>
    </xdr:to>
    <xdr:pic>
      <xdr:nvPicPr>
        <xdr:cNvPr id="2161" name="Picture 61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9058275"/>
          <a:ext cx="1000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13</xdr:row>
      <xdr:rowOff>95250</xdr:rowOff>
    </xdr:from>
    <xdr:to>
      <xdr:col>0</xdr:col>
      <xdr:colOff>933450</xdr:colOff>
      <xdr:row>13</xdr:row>
      <xdr:rowOff>866775</xdr:rowOff>
    </xdr:to>
    <xdr:pic>
      <xdr:nvPicPr>
        <xdr:cNvPr id="2162" name="Picture 615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47625" y="814387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12</xdr:row>
      <xdr:rowOff>47625</xdr:rowOff>
    </xdr:from>
    <xdr:to>
      <xdr:col>0</xdr:col>
      <xdr:colOff>866775</xdr:colOff>
      <xdr:row>12</xdr:row>
      <xdr:rowOff>895350</xdr:rowOff>
    </xdr:to>
    <xdr:pic>
      <xdr:nvPicPr>
        <xdr:cNvPr id="2163" name="Picture 61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19075" y="7143750"/>
          <a:ext cx="6477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11</xdr:row>
      <xdr:rowOff>38100</xdr:rowOff>
    </xdr:from>
    <xdr:to>
      <xdr:col>0</xdr:col>
      <xdr:colOff>742950</xdr:colOff>
      <xdr:row>11</xdr:row>
      <xdr:rowOff>895350</xdr:rowOff>
    </xdr:to>
    <xdr:pic>
      <xdr:nvPicPr>
        <xdr:cNvPr id="2164" name="Picture 621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09550" y="6181725"/>
          <a:ext cx="533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10</xdr:row>
      <xdr:rowOff>219075</xdr:rowOff>
    </xdr:from>
    <xdr:to>
      <xdr:col>0</xdr:col>
      <xdr:colOff>990600</xdr:colOff>
      <xdr:row>10</xdr:row>
      <xdr:rowOff>752475</xdr:rowOff>
    </xdr:to>
    <xdr:pic>
      <xdr:nvPicPr>
        <xdr:cNvPr id="2165" name="Picture 672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8575" y="5410200"/>
          <a:ext cx="962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9</xdr:row>
      <xdr:rowOff>28575</xdr:rowOff>
    </xdr:from>
    <xdr:to>
      <xdr:col>0</xdr:col>
      <xdr:colOff>581025</xdr:colOff>
      <xdr:row>9</xdr:row>
      <xdr:rowOff>942975</xdr:rowOff>
    </xdr:to>
    <xdr:pic>
      <xdr:nvPicPr>
        <xdr:cNvPr id="2166" name="Picture 69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42900" y="4267200"/>
          <a:ext cx="2381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8</xdr:row>
      <xdr:rowOff>38100</xdr:rowOff>
    </xdr:from>
    <xdr:to>
      <xdr:col>0</xdr:col>
      <xdr:colOff>876300</xdr:colOff>
      <xdr:row>8</xdr:row>
      <xdr:rowOff>942975</xdr:rowOff>
    </xdr:to>
    <xdr:pic>
      <xdr:nvPicPr>
        <xdr:cNvPr id="2167" name="Picture 700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19075" y="3324225"/>
          <a:ext cx="6572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7</xdr:row>
      <xdr:rowOff>19050</xdr:rowOff>
    </xdr:from>
    <xdr:to>
      <xdr:col>0</xdr:col>
      <xdr:colOff>704850</xdr:colOff>
      <xdr:row>7</xdr:row>
      <xdr:rowOff>933450</xdr:rowOff>
    </xdr:to>
    <xdr:pic>
      <xdr:nvPicPr>
        <xdr:cNvPr id="2168" name="Picture 701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90525" y="2352675"/>
          <a:ext cx="314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257175</xdr:rowOff>
    </xdr:from>
    <xdr:to>
      <xdr:col>0</xdr:col>
      <xdr:colOff>1000125</xdr:colOff>
      <xdr:row>6</xdr:row>
      <xdr:rowOff>723900</xdr:rowOff>
    </xdr:to>
    <xdr:pic>
      <xdr:nvPicPr>
        <xdr:cNvPr id="2169" name="Picture 35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1638300"/>
          <a:ext cx="10001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129</xdr:row>
      <xdr:rowOff>66675</xdr:rowOff>
    </xdr:from>
    <xdr:to>
      <xdr:col>0</xdr:col>
      <xdr:colOff>1028700</xdr:colOff>
      <xdr:row>129</xdr:row>
      <xdr:rowOff>885825</xdr:rowOff>
    </xdr:to>
    <xdr:pic>
      <xdr:nvPicPr>
        <xdr:cNvPr id="2170" name="Image 306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66675" y="11860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130</xdr:row>
      <xdr:rowOff>66675</xdr:rowOff>
    </xdr:from>
    <xdr:to>
      <xdr:col>0</xdr:col>
      <xdr:colOff>1028700</xdr:colOff>
      <xdr:row>130</xdr:row>
      <xdr:rowOff>885825</xdr:rowOff>
    </xdr:to>
    <xdr:pic>
      <xdr:nvPicPr>
        <xdr:cNvPr id="2171" name="Image 340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66675" y="11955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131</xdr:row>
      <xdr:rowOff>66675</xdr:rowOff>
    </xdr:from>
    <xdr:to>
      <xdr:col>0</xdr:col>
      <xdr:colOff>1028700</xdr:colOff>
      <xdr:row>131</xdr:row>
      <xdr:rowOff>885825</xdr:rowOff>
    </xdr:to>
    <xdr:pic>
      <xdr:nvPicPr>
        <xdr:cNvPr id="2172" name="Image 34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66675" y="12051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132</xdr:row>
      <xdr:rowOff>66675</xdr:rowOff>
    </xdr:from>
    <xdr:to>
      <xdr:col>0</xdr:col>
      <xdr:colOff>1028700</xdr:colOff>
      <xdr:row>132</xdr:row>
      <xdr:rowOff>885825</xdr:rowOff>
    </xdr:to>
    <xdr:pic>
      <xdr:nvPicPr>
        <xdr:cNvPr id="2173" name="Image 344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66675" y="121462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133</xdr:row>
      <xdr:rowOff>66675</xdr:rowOff>
    </xdr:from>
    <xdr:to>
      <xdr:col>0</xdr:col>
      <xdr:colOff>1028700</xdr:colOff>
      <xdr:row>133</xdr:row>
      <xdr:rowOff>885825</xdr:rowOff>
    </xdr:to>
    <xdr:pic>
      <xdr:nvPicPr>
        <xdr:cNvPr id="2174" name="Image 346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66675" y="122415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134</xdr:row>
      <xdr:rowOff>66675</xdr:rowOff>
    </xdr:from>
    <xdr:to>
      <xdr:col>0</xdr:col>
      <xdr:colOff>1028700</xdr:colOff>
      <xdr:row>134</xdr:row>
      <xdr:rowOff>885825</xdr:rowOff>
    </xdr:to>
    <xdr:pic>
      <xdr:nvPicPr>
        <xdr:cNvPr id="2175" name="Image 360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66675" y="123367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135</xdr:row>
      <xdr:rowOff>66675</xdr:rowOff>
    </xdr:from>
    <xdr:to>
      <xdr:col>0</xdr:col>
      <xdr:colOff>1028700</xdr:colOff>
      <xdr:row>135</xdr:row>
      <xdr:rowOff>885825</xdr:rowOff>
    </xdr:to>
    <xdr:pic>
      <xdr:nvPicPr>
        <xdr:cNvPr id="2176" name="Image 378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66675" y="1243203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136</xdr:row>
      <xdr:rowOff>66675</xdr:rowOff>
    </xdr:from>
    <xdr:to>
      <xdr:col>0</xdr:col>
      <xdr:colOff>1028700</xdr:colOff>
      <xdr:row>136</xdr:row>
      <xdr:rowOff>885825</xdr:rowOff>
    </xdr:to>
    <xdr:pic>
      <xdr:nvPicPr>
        <xdr:cNvPr id="2177" name="Image 384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66675" y="125272800"/>
          <a:ext cx="9620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126</xdr:row>
      <xdr:rowOff>304800</xdr:rowOff>
    </xdr:from>
    <xdr:to>
      <xdr:col>0</xdr:col>
      <xdr:colOff>1028700</xdr:colOff>
      <xdr:row>126</xdr:row>
      <xdr:rowOff>723900</xdr:rowOff>
    </xdr:to>
    <xdr:pic>
      <xdr:nvPicPr>
        <xdr:cNvPr id="2178" name="Picture 603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14300" y="115985925"/>
          <a:ext cx="914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137</xdr:row>
      <xdr:rowOff>57150</xdr:rowOff>
    </xdr:from>
    <xdr:to>
      <xdr:col>0</xdr:col>
      <xdr:colOff>847725</xdr:colOff>
      <xdr:row>137</xdr:row>
      <xdr:rowOff>847725</xdr:rowOff>
    </xdr:to>
    <xdr:pic>
      <xdr:nvPicPr>
        <xdr:cNvPr id="2179" name="Picture 202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04800" y="126215775"/>
          <a:ext cx="542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138</xdr:row>
      <xdr:rowOff>200025</xdr:rowOff>
    </xdr:from>
    <xdr:to>
      <xdr:col>0</xdr:col>
      <xdr:colOff>923925</xdr:colOff>
      <xdr:row>138</xdr:row>
      <xdr:rowOff>762000</xdr:rowOff>
    </xdr:to>
    <xdr:pic>
      <xdr:nvPicPr>
        <xdr:cNvPr id="2180" name="Picture 204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8575" y="127311150"/>
          <a:ext cx="8953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140</xdr:row>
      <xdr:rowOff>238125</xdr:rowOff>
    </xdr:from>
    <xdr:to>
      <xdr:col>0</xdr:col>
      <xdr:colOff>1009650</xdr:colOff>
      <xdr:row>140</xdr:row>
      <xdr:rowOff>733425</xdr:rowOff>
    </xdr:to>
    <xdr:pic>
      <xdr:nvPicPr>
        <xdr:cNvPr id="2181" name="Picture 205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47625" y="129254250"/>
          <a:ext cx="962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139</xdr:row>
      <xdr:rowOff>180975</xdr:rowOff>
    </xdr:from>
    <xdr:to>
      <xdr:col>0</xdr:col>
      <xdr:colOff>990600</xdr:colOff>
      <xdr:row>139</xdr:row>
      <xdr:rowOff>676275</xdr:rowOff>
    </xdr:to>
    <xdr:pic>
      <xdr:nvPicPr>
        <xdr:cNvPr id="2182" name="Picture 1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6200" y="128244600"/>
          <a:ext cx="914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142</xdr:row>
      <xdr:rowOff>123825</xdr:rowOff>
    </xdr:from>
    <xdr:to>
      <xdr:col>0</xdr:col>
      <xdr:colOff>1000125</xdr:colOff>
      <xdr:row>142</xdr:row>
      <xdr:rowOff>866775</xdr:rowOff>
    </xdr:to>
    <xdr:pic>
      <xdr:nvPicPr>
        <xdr:cNvPr id="2183" name="Picture 3" descr="Portefeuille 8cc Montblanc Sartorial MB130317 - Montblanc - Ocarat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 l="2573" t="9927" r="2573" b="9927"/>
        <a:stretch>
          <a:fillRect/>
        </a:stretch>
      </xdr:blipFill>
      <xdr:spPr bwMode="auto">
        <a:xfrm>
          <a:off x="123825" y="131044950"/>
          <a:ext cx="8763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144</xdr:row>
      <xdr:rowOff>228600</xdr:rowOff>
    </xdr:from>
    <xdr:to>
      <xdr:col>0</xdr:col>
      <xdr:colOff>933450</xdr:colOff>
      <xdr:row>144</xdr:row>
      <xdr:rowOff>676275</xdr:rowOff>
    </xdr:to>
    <xdr:pic>
      <xdr:nvPicPr>
        <xdr:cNvPr id="2184" name="Picture 5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6200" y="133054725"/>
          <a:ext cx="8572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145</xdr:row>
      <xdr:rowOff>66675</xdr:rowOff>
    </xdr:from>
    <xdr:to>
      <xdr:col>0</xdr:col>
      <xdr:colOff>923925</xdr:colOff>
      <xdr:row>145</xdr:row>
      <xdr:rowOff>828675</xdr:rowOff>
    </xdr:to>
    <xdr:pic>
      <xdr:nvPicPr>
        <xdr:cNvPr id="2185" name="Picture 6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57150" y="133845300"/>
          <a:ext cx="866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146</xdr:row>
      <xdr:rowOff>95250</xdr:rowOff>
    </xdr:from>
    <xdr:to>
      <xdr:col>0</xdr:col>
      <xdr:colOff>990600</xdr:colOff>
      <xdr:row>146</xdr:row>
      <xdr:rowOff>895350</xdr:rowOff>
    </xdr:to>
    <xdr:pic>
      <xdr:nvPicPr>
        <xdr:cNvPr id="2186" name="Picture 7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8575" y="134826375"/>
          <a:ext cx="962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147</xdr:row>
      <xdr:rowOff>28575</xdr:rowOff>
    </xdr:from>
    <xdr:to>
      <xdr:col>0</xdr:col>
      <xdr:colOff>771525</xdr:colOff>
      <xdr:row>147</xdr:row>
      <xdr:rowOff>885825</xdr:rowOff>
    </xdr:to>
    <xdr:pic>
      <xdr:nvPicPr>
        <xdr:cNvPr id="2187" name="Picture 8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1925" y="135712200"/>
          <a:ext cx="6096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148</xdr:row>
      <xdr:rowOff>85725</xdr:rowOff>
    </xdr:from>
    <xdr:to>
      <xdr:col>0</xdr:col>
      <xdr:colOff>990600</xdr:colOff>
      <xdr:row>148</xdr:row>
      <xdr:rowOff>704850</xdr:rowOff>
    </xdr:to>
    <xdr:pic>
      <xdr:nvPicPr>
        <xdr:cNvPr id="2188" name="Picture 10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8575" y="136721850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151</xdr:row>
      <xdr:rowOff>123825</xdr:rowOff>
    </xdr:from>
    <xdr:to>
      <xdr:col>0</xdr:col>
      <xdr:colOff>962025</xdr:colOff>
      <xdr:row>151</xdr:row>
      <xdr:rowOff>800100</xdr:rowOff>
    </xdr:to>
    <xdr:pic>
      <xdr:nvPicPr>
        <xdr:cNvPr id="2189" name="Picture 11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47625" y="139617450"/>
          <a:ext cx="9144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152</xdr:row>
      <xdr:rowOff>47625</xdr:rowOff>
    </xdr:from>
    <xdr:to>
      <xdr:col>0</xdr:col>
      <xdr:colOff>647700</xdr:colOff>
      <xdr:row>152</xdr:row>
      <xdr:rowOff>923925</xdr:rowOff>
    </xdr:to>
    <xdr:pic>
      <xdr:nvPicPr>
        <xdr:cNvPr id="2190" name="Picture 12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80975" y="140493750"/>
          <a:ext cx="4667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153</xdr:row>
      <xdr:rowOff>133350</xdr:rowOff>
    </xdr:from>
    <xdr:to>
      <xdr:col>0</xdr:col>
      <xdr:colOff>952500</xdr:colOff>
      <xdr:row>153</xdr:row>
      <xdr:rowOff>866775</xdr:rowOff>
    </xdr:to>
    <xdr:pic>
      <xdr:nvPicPr>
        <xdr:cNvPr id="2191" name="Picture 1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6200" y="141531975"/>
          <a:ext cx="876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153</xdr:row>
      <xdr:rowOff>952500</xdr:rowOff>
    </xdr:from>
    <xdr:to>
      <xdr:col>0</xdr:col>
      <xdr:colOff>676275</xdr:colOff>
      <xdr:row>154</xdr:row>
      <xdr:rowOff>942975</xdr:rowOff>
    </xdr:to>
    <xdr:pic>
      <xdr:nvPicPr>
        <xdr:cNvPr id="2192" name="Picture 14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2725980">
          <a:off x="4762" y="142622588"/>
          <a:ext cx="9429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156</xdr:row>
      <xdr:rowOff>47625</xdr:rowOff>
    </xdr:from>
    <xdr:to>
      <xdr:col>0</xdr:col>
      <xdr:colOff>723900</xdr:colOff>
      <xdr:row>156</xdr:row>
      <xdr:rowOff>847725</xdr:rowOff>
    </xdr:to>
    <xdr:pic>
      <xdr:nvPicPr>
        <xdr:cNvPr id="2193" name="Picture 15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52400" y="144303750"/>
          <a:ext cx="5715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157</xdr:row>
      <xdr:rowOff>247650</xdr:rowOff>
    </xdr:from>
    <xdr:to>
      <xdr:col>0</xdr:col>
      <xdr:colOff>942975</xdr:colOff>
      <xdr:row>157</xdr:row>
      <xdr:rowOff>533400</xdr:rowOff>
    </xdr:to>
    <xdr:pic>
      <xdr:nvPicPr>
        <xdr:cNvPr id="2194" name="Picture 16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8100" y="145456275"/>
          <a:ext cx="9048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158</xdr:row>
      <xdr:rowOff>57150</xdr:rowOff>
    </xdr:from>
    <xdr:to>
      <xdr:col>0</xdr:col>
      <xdr:colOff>581025</xdr:colOff>
      <xdr:row>158</xdr:row>
      <xdr:rowOff>895350</xdr:rowOff>
    </xdr:to>
    <xdr:pic>
      <xdr:nvPicPr>
        <xdr:cNvPr id="2195" name="Picture 17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09550" y="146218275"/>
          <a:ext cx="371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159</xdr:row>
      <xdr:rowOff>85725</xdr:rowOff>
    </xdr:from>
    <xdr:to>
      <xdr:col>0</xdr:col>
      <xdr:colOff>876300</xdr:colOff>
      <xdr:row>159</xdr:row>
      <xdr:rowOff>781050</xdr:rowOff>
    </xdr:to>
    <xdr:pic>
      <xdr:nvPicPr>
        <xdr:cNvPr id="2196" name="Picture 18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66675" y="147199350"/>
          <a:ext cx="809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160</xdr:row>
      <xdr:rowOff>38100</xdr:rowOff>
    </xdr:from>
    <xdr:to>
      <xdr:col>0</xdr:col>
      <xdr:colOff>866775</xdr:colOff>
      <xdr:row>160</xdr:row>
      <xdr:rowOff>942975</xdr:rowOff>
    </xdr:to>
    <xdr:pic>
      <xdr:nvPicPr>
        <xdr:cNvPr id="2197" name="Picture 19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52400" y="148104225"/>
          <a:ext cx="7143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161</xdr:row>
      <xdr:rowOff>114300</xdr:rowOff>
    </xdr:from>
    <xdr:to>
      <xdr:col>0</xdr:col>
      <xdr:colOff>923925</xdr:colOff>
      <xdr:row>161</xdr:row>
      <xdr:rowOff>695325</xdr:rowOff>
    </xdr:to>
    <xdr:pic>
      <xdr:nvPicPr>
        <xdr:cNvPr id="2198" name="Picture 20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8100" y="149132925"/>
          <a:ext cx="8858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163</xdr:row>
      <xdr:rowOff>19050</xdr:rowOff>
    </xdr:from>
    <xdr:to>
      <xdr:col>0</xdr:col>
      <xdr:colOff>838200</xdr:colOff>
      <xdr:row>163</xdr:row>
      <xdr:rowOff>942975</xdr:rowOff>
    </xdr:to>
    <xdr:pic>
      <xdr:nvPicPr>
        <xdr:cNvPr id="2199" name="Picture 21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04775" y="150942675"/>
          <a:ext cx="733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164</xdr:row>
      <xdr:rowOff>85725</xdr:rowOff>
    </xdr:from>
    <xdr:to>
      <xdr:col>0</xdr:col>
      <xdr:colOff>800100</xdr:colOff>
      <xdr:row>164</xdr:row>
      <xdr:rowOff>904875</xdr:rowOff>
    </xdr:to>
    <xdr:pic>
      <xdr:nvPicPr>
        <xdr:cNvPr id="2200" name="Picture 22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90500" y="151961850"/>
          <a:ext cx="6096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165</xdr:row>
      <xdr:rowOff>38100</xdr:rowOff>
    </xdr:from>
    <xdr:to>
      <xdr:col>0</xdr:col>
      <xdr:colOff>742950</xdr:colOff>
      <xdr:row>165</xdr:row>
      <xdr:rowOff>904875</xdr:rowOff>
    </xdr:to>
    <xdr:pic>
      <xdr:nvPicPr>
        <xdr:cNvPr id="2201" name="Picture 23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33350" y="152866725"/>
          <a:ext cx="6096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166</xdr:row>
      <xdr:rowOff>66675</xdr:rowOff>
    </xdr:from>
    <xdr:to>
      <xdr:col>0</xdr:col>
      <xdr:colOff>1009650</xdr:colOff>
      <xdr:row>166</xdr:row>
      <xdr:rowOff>828675</xdr:rowOff>
    </xdr:to>
    <xdr:pic>
      <xdr:nvPicPr>
        <xdr:cNvPr id="2202" name="Picture 24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57150" y="1538478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167</xdr:row>
      <xdr:rowOff>142875</xdr:rowOff>
    </xdr:from>
    <xdr:to>
      <xdr:col>0</xdr:col>
      <xdr:colOff>1000125</xdr:colOff>
      <xdr:row>167</xdr:row>
      <xdr:rowOff>676275</xdr:rowOff>
    </xdr:to>
    <xdr:pic>
      <xdr:nvPicPr>
        <xdr:cNvPr id="2203" name="Picture 25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04775" y="154876500"/>
          <a:ext cx="895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169</xdr:row>
      <xdr:rowOff>200025</xdr:rowOff>
    </xdr:from>
    <xdr:to>
      <xdr:col>0</xdr:col>
      <xdr:colOff>981075</xdr:colOff>
      <xdr:row>169</xdr:row>
      <xdr:rowOff>714375</xdr:rowOff>
    </xdr:to>
    <xdr:pic>
      <xdr:nvPicPr>
        <xdr:cNvPr id="2204" name="Picture 26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04775" y="156838650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171</xdr:row>
      <xdr:rowOff>238125</xdr:rowOff>
    </xdr:from>
    <xdr:to>
      <xdr:col>0</xdr:col>
      <xdr:colOff>1009650</xdr:colOff>
      <xdr:row>171</xdr:row>
      <xdr:rowOff>781050</xdr:rowOff>
    </xdr:to>
    <xdr:pic>
      <xdr:nvPicPr>
        <xdr:cNvPr id="2205" name="Picture 27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8575" y="158781750"/>
          <a:ext cx="981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172</xdr:row>
      <xdr:rowOff>38100</xdr:rowOff>
    </xdr:from>
    <xdr:to>
      <xdr:col>0</xdr:col>
      <xdr:colOff>1000125</xdr:colOff>
      <xdr:row>172</xdr:row>
      <xdr:rowOff>838200</xdr:rowOff>
    </xdr:to>
    <xdr:pic>
      <xdr:nvPicPr>
        <xdr:cNvPr id="2206" name="Picture 28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8100" y="159534225"/>
          <a:ext cx="9620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173</xdr:row>
      <xdr:rowOff>38100</xdr:rowOff>
    </xdr:from>
    <xdr:to>
      <xdr:col>0</xdr:col>
      <xdr:colOff>809625</xdr:colOff>
      <xdr:row>173</xdr:row>
      <xdr:rowOff>933450</xdr:rowOff>
    </xdr:to>
    <xdr:pic>
      <xdr:nvPicPr>
        <xdr:cNvPr id="2207" name="Picture 29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42875" y="160486725"/>
          <a:ext cx="6667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176</xdr:row>
      <xdr:rowOff>28575</xdr:rowOff>
    </xdr:from>
    <xdr:to>
      <xdr:col>0</xdr:col>
      <xdr:colOff>657225</xdr:colOff>
      <xdr:row>176</xdr:row>
      <xdr:rowOff>933450</xdr:rowOff>
    </xdr:to>
    <xdr:pic>
      <xdr:nvPicPr>
        <xdr:cNvPr id="2208" name="Picture 30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90500" y="163334700"/>
          <a:ext cx="4667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178</xdr:row>
      <xdr:rowOff>19050</xdr:rowOff>
    </xdr:from>
    <xdr:to>
      <xdr:col>0</xdr:col>
      <xdr:colOff>523875</xdr:colOff>
      <xdr:row>178</xdr:row>
      <xdr:rowOff>933450</xdr:rowOff>
    </xdr:to>
    <xdr:pic>
      <xdr:nvPicPr>
        <xdr:cNvPr id="2209" name="Picture 31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71450" y="165230175"/>
          <a:ext cx="352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179</xdr:row>
      <xdr:rowOff>19050</xdr:rowOff>
    </xdr:from>
    <xdr:to>
      <xdr:col>0</xdr:col>
      <xdr:colOff>866775</xdr:colOff>
      <xdr:row>179</xdr:row>
      <xdr:rowOff>847725</xdr:rowOff>
    </xdr:to>
    <xdr:pic>
      <xdr:nvPicPr>
        <xdr:cNvPr id="2210" name="Picture 32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6200" y="166182675"/>
          <a:ext cx="7905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180</xdr:row>
      <xdr:rowOff>38100</xdr:rowOff>
    </xdr:from>
    <xdr:to>
      <xdr:col>0</xdr:col>
      <xdr:colOff>781050</xdr:colOff>
      <xdr:row>180</xdr:row>
      <xdr:rowOff>904875</xdr:rowOff>
    </xdr:to>
    <xdr:pic>
      <xdr:nvPicPr>
        <xdr:cNvPr id="2211" name="Picture 33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23825" y="167154225"/>
          <a:ext cx="657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P5" sqref="P5"/>
    </sheetView>
  </sheetViews>
  <sheetFormatPr defaultColWidth="11.42578125" defaultRowHeight="15"/>
  <cols>
    <col min="1" max="1" width="15.42578125" customWidth="1"/>
    <col min="2" max="2" width="16.140625" customWidth="1"/>
    <col min="3" max="3" width="21.7109375" style="33" customWidth="1"/>
    <col min="4" max="4" width="10.28515625" customWidth="1"/>
    <col min="5" max="5" width="13.7109375" customWidth="1"/>
    <col min="6" max="6" width="9.140625" customWidth="1"/>
    <col min="7" max="7" width="11.42578125" style="34"/>
    <col min="8" max="8" width="15.28515625" style="35" customWidth="1"/>
    <col min="9" max="9" width="11.42578125" style="36"/>
  </cols>
  <sheetData>
    <row r="1" spans="1:9" ht="15" customHeight="1">
      <c r="A1" s="9"/>
      <c r="B1" s="9"/>
      <c r="C1" s="37"/>
      <c r="D1" s="8"/>
      <c r="E1" s="8"/>
      <c r="F1" s="9"/>
      <c r="G1" s="9"/>
      <c r="H1" s="38"/>
    </row>
    <row r="2" spans="1:9" ht="15" customHeight="1">
      <c r="A2" s="9"/>
      <c r="B2" s="9"/>
      <c r="C2" s="37"/>
      <c r="D2" s="8"/>
      <c r="E2" s="8"/>
      <c r="F2" s="9">
        <f>SUBTOTAL(9,F4:F65)</f>
        <v>6630</v>
      </c>
      <c r="G2" s="9"/>
      <c r="H2" s="38">
        <f>SUBTOTAL(9,H4:H65)</f>
        <v>2027500</v>
      </c>
    </row>
    <row r="3" spans="1:9" ht="15" customHeight="1">
      <c r="A3" s="39" t="s">
        <v>0</v>
      </c>
      <c r="B3" s="39" t="s">
        <v>1</v>
      </c>
      <c r="C3" s="40" t="s">
        <v>2</v>
      </c>
      <c r="D3" s="41" t="s">
        <v>3</v>
      </c>
      <c r="E3" s="41" t="s">
        <v>4</v>
      </c>
      <c r="F3" s="39" t="s">
        <v>5</v>
      </c>
      <c r="G3" s="42" t="s">
        <v>6</v>
      </c>
      <c r="H3" s="42" t="s">
        <v>7</v>
      </c>
      <c r="I3" s="47" t="s">
        <v>597</v>
      </c>
    </row>
    <row r="4" spans="1:9" ht="75" customHeight="1">
      <c r="A4" s="43"/>
      <c r="B4" s="44" t="s">
        <v>8</v>
      </c>
      <c r="C4" s="45" t="s">
        <v>9</v>
      </c>
      <c r="D4" s="46" t="s">
        <v>10</v>
      </c>
      <c r="E4" s="46" t="s">
        <v>11</v>
      </c>
      <c r="F4" s="43">
        <v>5</v>
      </c>
      <c r="G4" s="29">
        <v>800</v>
      </c>
      <c r="H4" s="29">
        <f t="shared" ref="H4:H35" si="0">G4*F4</f>
        <v>4000</v>
      </c>
      <c r="I4" s="48">
        <v>305.58999999999997</v>
      </c>
    </row>
    <row r="5" spans="1:9" ht="75" customHeight="1">
      <c r="A5" s="43"/>
      <c r="B5" s="44" t="s">
        <v>8</v>
      </c>
      <c r="C5" s="45" t="s">
        <v>12</v>
      </c>
      <c r="D5" s="46" t="s">
        <v>13</v>
      </c>
      <c r="E5" s="46" t="s">
        <v>14</v>
      </c>
      <c r="F5" s="43">
        <v>10</v>
      </c>
      <c r="G5" s="29">
        <v>1000</v>
      </c>
      <c r="H5" s="29">
        <f t="shared" si="0"/>
        <v>10000</v>
      </c>
      <c r="I5" s="48">
        <v>381.99</v>
      </c>
    </row>
    <row r="6" spans="1:9" ht="75" customHeight="1">
      <c r="A6" s="43"/>
      <c r="B6" s="44" t="s">
        <v>8</v>
      </c>
      <c r="C6" s="45" t="s">
        <v>15</v>
      </c>
      <c r="D6" s="46" t="s">
        <v>16</v>
      </c>
      <c r="E6" s="46" t="s">
        <v>17</v>
      </c>
      <c r="F6" s="43">
        <v>5</v>
      </c>
      <c r="G6" s="29">
        <v>1100</v>
      </c>
      <c r="H6" s="29">
        <f t="shared" si="0"/>
        <v>5500</v>
      </c>
      <c r="I6" s="48">
        <v>420.19</v>
      </c>
    </row>
    <row r="7" spans="1:9" ht="75" customHeight="1">
      <c r="A7" s="43"/>
      <c r="B7" s="44" t="s">
        <v>8</v>
      </c>
      <c r="C7" s="45" t="s">
        <v>18</v>
      </c>
      <c r="D7" s="46" t="s">
        <v>19</v>
      </c>
      <c r="E7" s="46" t="s">
        <v>20</v>
      </c>
      <c r="F7" s="43">
        <v>5</v>
      </c>
      <c r="G7" s="29">
        <v>1300</v>
      </c>
      <c r="H7" s="29">
        <f t="shared" si="0"/>
        <v>6500</v>
      </c>
      <c r="I7" s="48">
        <v>496.59</v>
      </c>
    </row>
    <row r="8" spans="1:9" ht="75" customHeight="1">
      <c r="A8" s="43"/>
      <c r="B8" s="44" t="s">
        <v>8</v>
      </c>
      <c r="C8" s="45" t="s">
        <v>21</v>
      </c>
      <c r="D8" s="46" t="s">
        <v>22</v>
      </c>
      <c r="E8" s="46" t="s">
        <v>23</v>
      </c>
      <c r="F8" s="43">
        <v>100</v>
      </c>
      <c r="G8" s="29">
        <v>1200</v>
      </c>
      <c r="H8" s="29">
        <f t="shared" si="0"/>
        <v>120000</v>
      </c>
      <c r="I8" s="48">
        <v>458.39</v>
      </c>
    </row>
    <row r="9" spans="1:9" ht="75" customHeight="1">
      <c r="A9" s="43"/>
      <c r="B9" s="44" t="s">
        <v>8</v>
      </c>
      <c r="C9" s="45" t="s">
        <v>24</v>
      </c>
      <c r="D9" s="46" t="s">
        <v>25</v>
      </c>
      <c r="E9" s="46" t="s">
        <v>26</v>
      </c>
      <c r="F9" s="43">
        <v>20</v>
      </c>
      <c r="G9" s="29">
        <v>700</v>
      </c>
      <c r="H9" s="29">
        <f t="shared" si="0"/>
        <v>14000</v>
      </c>
      <c r="I9" s="48">
        <v>267.39</v>
      </c>
    </row>
    <row r="10" spans="1:9" ht="75" customHeight="1">
      <c r="A10" s="43"/>
      <c r="B10" s="44" t="s">
        <v>8</v>
      </c>
      <c r="C10" s="45" t="s">
        <v>27</v>
      </c>
      <c r="D10" s="46" t="s">
        <v>28</v>
      </c>
      <c r="E10" s="46" t="s">
        <v>29</v>
      </c>
      <c r="F10" s="43">
        <v>10</v>
      </c>
      <c r="G10" s="29">
        <v>750</v>
      </c>
      <c r="H10" s="29">
        <f t="shared" si="0"/>
        <v>7500</v>
      </c>
      <c r="I10" s="48">
        <v>286.49</v>
      </c>
    </row>
    <row r="11" spans="1:9" ht="75" customHeight="1">
      <c r="A11" s="43"/>
      <c r="B11" s="44" t="s">
        <v>8</v>
      </c>
      <c r="C11" s="45" t="s">
        <v>30</v>
      </c>
      <c r="D11" s="46" t="s">
        <v>31</v>
      </c>
      <c r="E11" s="46" t="s">
        <v>32</v>
      </c>
      <c r="F11" s="43">
        <v>20</v>
      </c>
      <c r="G11" s="29">
        <v>750</v>
      </c>
      <c r="H11" s="29">
        <f t="shared" si="0"/>
        <v>15000</v>
      </c>
      <c r="I11" s="48">
        <v>286.49</v>
      </c>
    </row>
    <row r="12" spans="1:9" ht="75" customHeight="1">
      <c r="A12" s="43"/>
      <c r="B12" s="44" t="s">
        <v>8</v>
      </c>
      <c r="C12" s="45" t="s">
        <v>33</v>
      </c>
      <c r="D12" s="46" t="s">
        <v>34</v>
      </c>
      <c r="E12" s="46" t="s">
        <v>35</v>
      </c>
      <c r="F12" s="43">
        <v>40</v>
      </c>
      <c r="G12" s="29">
        <v>750</v>
      </c>
      <c r="H12" s="29">
        <f t="shared" si="0"/>
        <v>30000</v>
      </c>
      <c r="I12" s="48">
        <v>286.49</v>
      </c>
    </row>
    <row r="13" spans="1:9" ht="75" customHeight="1">
      <c r="A13" s="43"/>
      <c r="B13" s="44" t="s">
        <v>36</v>
      </c>
      <c r="C13" s="45" t="s">
        <v>37</v>
      </c>
      <c r="D13" s="46" t="s">
        <v>38</v>
      </c>
      <c r="E13" s="46" t="s">
        <v>39</v>
      </c>
      <c r="F13" s="43">
        <v>30</v>
      </c>
      <c r="G13" s="29">
        <v>450</v>
      </c>
      <c r="H13" s="29">
        <f t="shared" si="0"/>
        <v>13500</v>
      </c>
      <c r="I13" s="48">
        <v>171.9</v>
      </c>
    </row>
    <row r="14" spans="1:9" ht="75" customHeight="1">
      <c r="A14" s="43"/>
      <c r="B14" s="44" t="s">
        <v>40</v>
      </c>
      <c r="C14" s="45" t="s">
        <v>41</v>
      </c>
      <c r="D14" s="46" t="s">
        <v>42</v>
      </c>
      <c r="E14" s="46" t="s">
        <v>43</v>
      </c>
      <c r="F14" s="43">
        <v>300</v>
      </c>
      <c r="G14" s="29">
        <v>400</v>
      </c>
      <c r="H14" s="29">
        <f t="shared" si="0"/>
        <v>120000</v>
      </c>
      <c r="I14" s="48">
        <v>152.80000000000001</v>
      </c>
    </row>
    <row r="15" spans="1:9" ht="75" customHeight="1">
      <c r="A15" s="43"/>
      <c r="B15" s="44" t="s">
        <v>40</v>
      </c>
      <c r="C15" s="45" t="s">
        <v>44</v>
      </c>
      <c r="D15" s="46" t="s">
        <v>45</v>
      </c>
      <c r="E15" s="46" t="s">
        <v>46</v>
      </c>
      <c r="F15" s="43">
        <v>50</v>
      </c>
      <c r="G15" s="29">
        <v>310</v>
      </c>
      <c r="H15" s="29">
        <f t="shared" si="0"/>
        <v>15500</v>
      </c>
      <c r="I15" s="48">
        <v>118.42</v>
      </c>
    </row>
    <row r="16" spans="1:9" ht="75" customHeight="1">
      <c r="A16" s="43"/>
      <c r="B16" s="44" t="s">
        <v>40</v>
      </c>
      <c r="C16" s="45" t="s">
        <v>47</v>
      </c>
      <c r="D16" s="46" t="s">
        <v>48</v>
      </c>
      <c r="E16" s="46" t="s">
        <v>49</v>
      </c>
      <c r="F16" s="43">
        <v>300</v>
      </c>
      <c r="G16" s="29">
        <v>370</v>
      </c>
      <c r="H16" s="29">
        <f t="shared" si="0"/>
        <v>111000</v>
      </c>
      <c r="I16" s="48">
        <v>141.34</v>
      </c>
    </row>
    <row r="17" spans="1:9" ht="75" customHeight="1">
      <c r="A17" s="43"/>
      <c r="B17" s="44" t="s">
        <v>40</v>
      </c>
      <c r="C17" s="45" t="s">
        <v>50</v>
      </c>
      <c r="D17" s="46" t="s">
        <v>51</v>
      </c>
      <c r="E17" s="46" t="s">
        <v>52</v>
      </c>
      <c r="F17" s="43">
        <v>10</v>
      </c>
      <c r="G17" s="29">
        <v>340</v>
      </c>
      <c r="H17" s="29">
        <f t="shared" si="0"/>
        <v>3400</v>
      </c>
      <c r="I17" s="48">
        <v>129.88</v>
      </c>
    </row>
    <row r="18" spans="1:9" ht="75" customHeight="1">
      <c r="A18" s="43"/>
      <c r="B18" s="44" t="s">
        <v>40</v>
      </c>
      <c r="C18" s="45" t="s">
        <v>53</v>
      </c>
      <c r="D18" s="46" t="s">
        <v>54</v>
      </c>
      <c r="E18" s="46" t="s">
        <v>55</v>
      </c>
      <c r="F18" s="43">
        <v>100</v>
      </c>
      <c r="G18" s="29">
        <v>420</v>
      </c>
      <c r="H18" s="29">
        <f t="shared" si="0"/>
        <v>42000</v>
      </c>
      <c r="I18" s="48">
        <v>160.44</v>
      </c>
    </row>
    <row r="19" spans="1:9" ht="75" customHeight="1">
      <c r="A19" s="43"/>
      <c r="B19" s="44" t="s">
        <v>40</v>
      </c>
      <c r="C19" s="45" t="s">
        <v>56</v>
      </c>
      <c r="D19" s="46" t="s">
        <v>57</v>
      </c>
      <c r="E19" s="46" t="s">
        <v>58</v>
      </c>
      <c r="F19" s="43">
        <v>300</v>
      </c>
      <c r="G19" s="29">
        <v>420</v>
      </c>
      <c r="H19" s="29">
        <f t="shared" si="0"/>
        <v>126000</v>
      </c>
      <c r="I19" s="48">
        <v>160.44</v>
      </c>
    </row>
    <row r="20" spans="1:9" ht="75" customHeight="1">
      <c r="A20" s="43"/>
      <c r="B20" s="44" t="s">
        <v>40</v>
      </c>
      <c r="C20" s="45" t="s">
        <v>59</v>
      </c>
      <c r="D20" s="46" t="s">
        <v>60</v>
      </c>
      <c r="E20" s="46" t="s">
        <v>61</v>
      </c>
      <c r="F20" s="43">
        <v>200</v>
      </c>
      <c r="G20" s="29">
        <v>310</v>
      </c>
      <c r="H20" s="29">
        <f t="shared" si="0"/>
        <v>62000</v>
      </c>
      <c r="I20" s="48">
        <v>118.42</v>
      </c>
    </row>
    <row r="21" spans="1:9" ht="75" customHeight="1">
      <c r="A21" s="43"/>
      <c r="B21" s="44" t="s">
        <v>62</v>
      </c>
      <c r="C21" s="45" t="s">
        <v>63</v>
      </c>
      <c r="D21" s="46" t="s">
        <v>64</v>
      </c>
      <c r="E21" s="46" t="s">
        <v>65</v>
      </c>
      <c r="F21" s="43">
        <v>200</v>
      </c>
      <c r="G21" s="29">
        <v>190</v>
      </c>
      <c r="H21" s="29">
        <f t="shared" si="0"/>
        <v>38000</v>
      </c>
      <c r="I21" s="48">
        <v>72.58</v>
      </c>
    </row>
    <row r="22" spans="1:9" ht="75" customHeight="1">
      <c r="A22" s="43"/>
      <c r="B22" s="44" t="s">
        <v>62</v>
      </c>
      <c r="C22" s="45" t="s">
        <v>66</v>
      </c>
      <c r="D22" s="46" t="s">
        <v>67</v>
      </c>
      <c r="E22" s="46" t="s">
        <v>68</v>
      </c>
      <c r="F22" s="43">
        <v>300</v>
      </c>
      <c r="G22" s="29">
        <v>300</v>
      </c>
      <c r="H22" s="29">
        <f t="shared" si="0"/>
        <v>90000</v>
      </c>
      <c r="I22" s="48">
        <v>114.6</v>
      </c>
    </row>
    <row r="23" spans="1:9" ht="75" customHeight="1">
      <c r="A23" s="43"/>
      <c r="B23" s="44" t="s">
        <v>62</v>
      </c>
      <c r="C23" s="45" t="s">
        <v>69</v>
      </c>
      <c r="D23" s="46" t="s">
        <v>70</v>
      </c>
      <c r="E23" s="46" t="s">
        <v>71</v>
      </c>
      <c r="F23" s="43">
        <v>300</v>
      </c>
      <c r="G23" s="29">
        <v>220</v>
      </c>
      <c r="H23" s="29">
        <f t="shared" si="0"/>
        <v>66000</v>
      </c>
      <c r="I23" s="48">
        <v>84.04</v>
      </c>
    </row>
    <row r="24" spans="1:9" ht="75" customHeight="1">
      <c r="A24" s="43"/>
      <c r="B24" s="44" t="s">
        <v>62</v>
      </c>
      <c r="C24" s="45" t="s">
        <v>72</v>
      </c>
      <c r="D24" s="46" t="s">
        <v>73</v>
      </c>
      <c r="E24" s="46" t="s">
        <v>74</v>
      </c>
      <c r="F24" s="43">
        <v>300</v>
      </c>
      <c r="G24" s="29">
        <v>240</v>
      </c>
      <c r="H24" s="29">
        <f t="shared" si="0"/>
        <v>72000</v>
      </c>
      <c r="I24" s="48">
        <v>91.68</v>
      </c>
    </row>
    <row r="25" spans="1:9" ht="75" customHeight="1">
      <c r="A25" s="43"/>
      <c r="B25" s="44" t="s">
        <v>62</v>
      </c>
      <c r="C25" s="45" t="s">
        <v>75</v>
      </c>
      <c r="D25" s="46" t="s">
        <v>76</v>
      </c>
      <c r="E25" s="46" t="s">
        <v>77</v>
      </c>
      <c r="F25" s="43">
        <v>300</v>
      </c>
      <c r="G25" s="29">
        <v>220</v>
      </c>
      <c r="H25" s="29">
        <f t="shared" si="0"/>
        <v>66000</v>
      </c>
      <c r="I25" s="48">
        <v>84.04</v>
      </c>
    </row>
    <row r="26" spans="1:9" ht="75" customHeight="1">
      <c r="A26" s="43"/>
      <c r="B26" s="44" t="s">
        <v>62</v>
      </c>
      <c r="C26" s="45" t="s">
        <v>78</v>
      </c>
      <c r="D26" s="46" t="s">
        <v>79</v>
      </c>
      <c r="E26" s="46" t="s">
        <v>80</v>
      </c>
      <c r="F26" s="43">
        <v>20</v>
      </c>
      <c r="G26" s="29">
        <v>260</v>
      </c>
      <c r="H26" s="29">
        <f t="shared" si="0"/>
        <v>5200</v>
      </c>
      <c r="I26" s="48">
        <v>99.32</v>
      </c>
    </row>
    <row r="27" spans="1:9" ht="75" customHeight="1">
      <c r="A27" s="43"/>
      <c r="B27" s="44" t="s">
        <v>81</v>
      </c>
      <c r="C27" s="45" t="s">
        <v>82</v>
      </c>
      <c r="D27" s="46" t="s">
        <v>83</v>
      </c>
      <c r="E27" s="46" t="s">
        <v>84</v>
      </c>
      <c r="F27" s="43">
        <v>300</v>
      </c>
      <c r="G27" s="29">
        <v>190</v>
      </c>
      <c r="H27" s="29">
        <f t="shared" si="0"/>
        <v>57000</v>
      </c>
      <c r="I27" s="48">
        <v>72.58</v>
      </c>
    </row>
    <row r="28" spans="1:9" ht="75" customHeight="1">
      <c r="A28" s="43"/>
      <c r="B28" s="44" t="s">
        <v>81</v>
      </c>
      <c r="C28" s="45" t="s">
        <v>85</v>
      </c>
      <c r="D28" s="46" t="s">
        <v>86</v>
      </c>
      <c r="E28" s="46" t="s">
        <v>87</v>
      </c>
      <c r="F28" s="43">
        <v>5</v>
      </c>
      <c r="G28" s="29">
        <v>400</v>
      </c>
      <c r="H28" s="29">
        <f t="shared" si="0"/>
        <v>2000</v>
      </c>
      <c r="I28" s="48">
        <v>152.80000000000001</v>
      </c>
    </row>
    <row r="29" spans="1:9" ht="75" customHeight="1">
      <c r="A29" s="43"/>
      <c r="B29" s="44" t="s">
        <v>81</v>
      </c>
      <c r="C29" s="45" t="s">
        <v>88</v>
      </c>
      <c r="D29" s="46" t="s">
        <v>89</v>
      </c>
      <c r="E29" s="46" t="s">
        <v>90</v>
      </c>
      <c r="F29" s="43">
        <v>100</v>
      </c>
      <c r="G29" s="29">
        <v>440</v>
      </c>
      <c r="H29" s="29">
        <f t="shared" si="0"/>
        <v>44000</v>
      </c>
      <c r="I29" s="48">
        <v>168.08</v>
      </c>
    </row>
    <row r="30" spans="1:9" ht="75" customHeight="1">
      <c r="A30" s="43"/>
      <c r="B30" s="44" t="s">
        <v>81</v>
      </c>
      <c r="C30" s="45" t="s">
        <v>91</v>
      </c>
      <c r="D30" s="46" t="s">
        <v>92</v>
      </c>
      <c r="E30" s="46" t="s">
        <v>93</v>
      </c>
      <c r="F30" s="43">
        <v>50</v>
      </c>
      <c r="G30" s="29">
        <v>440</v>
      </c>
      <c r="H30" s="29">
        <f t="shared" si="0"/>
        <v>22000</v>
      </c>
      <c r="I30" s="48">
        <v>168.08</v>
      </c>
    </row>
    <row r="31" spans="1:9" ht="75" customHeight="1">
      <c r="A31" s="43"/>
      <c r="B31" s="44" t="s">
        <v>81</v>
      </c>
      <c r="C31" s="45" t="s">
        <v>94</v>
      </c>
      <c r="D31" s="46" t="s">
        <v>95</v>
      </c>
      <c r="E31" s="46" t="s">
        <v>96</v>
      </c>
      <c r="F31" s="43">
        <v>50</v>
      </c>
      <c r="G31" s="29">
        <v>500</v>
      </c>
      <c r="H31" s="29">
        <f t="shared" si="0"/>
        <v>25000</v>
      </c>
      <c r="I31" s="48">
        <v>191</v>
      </c>
    </row>
    <row r="32" spans="1:9" ht="75" customHeight="1">
      <c r="A32" s="43"/>
      <c r="B32" s="44" t="s">
        <v>81</v>
      </c>
      <c r="C32" s="45" t="s">
        <v>97</v>
      </c>
      <c r="D32" s="46" t="s">
        <v>98</v>
      </c>
      <c r="E32" s="46" t="s">
        <v>99</v>
      </c>
      <c r="F32" s="43">
        <v>100</v>
      </c>
      <c r="G32" s="29">
        <v>500</v>
      </c>
      <c r="H32" s="29">
        <f t="shared" si="0"/>
        <v>50000</v>
      </c>
      <c r="I32" s="48">
        <v>191</v>
      </c>
    </row>
    <row r="33" spans="1:9" ht="75" customHeight="1">
      <c r="A33" s="43"/>
      <c r="B33" s="44" t="s">
        <v>81</v>
      </c>
      <c r="C33" s="45" t="s">
        <v>100</v>
      </c>
      <c r="D33" s="46" t="s">
        <v>101</v>
      </c>
      <c r="E33" s="46" t="s">
        <v>102</v>
      </c>
      <c r="F33" s="43">
        <v>10</v>
      </c>
      <c r="G33" s="29">
        <v>400</v>
      </c>
      <c r="H33" s="29">
        <f t="shared" si="0"/>
        <v>4000</v>
      </c>
      <c r="I33" s="48">
        <v>152.80000000000001</v>
      </c>
    </row>
    <row r="34" spans="1:9" ht="75" customHeight="1">
      <c r="A34" s="43"/>
      <c r="B34" s="44" t="s">
        <v>81</v>
      </c>
      <c r="C34" s="45" t="s">
        <v>103</v>
      </c>
      <c r="D34" s="46" t="s">
        <v>104</v>
      </c>
      <c r="E34" s="46" t="s">
        <v>105</v>
      </c>
      <c r="F34" s="43">
        <v>50</v>
      </c>
      <c r="G34" s="29">
        <v>340</v>
      </c>
      <c r="H34" s="29">
        <f t="shared" si="0"/>
        <v>17000</v>
      </c>
      <c r="I34" s="48">
        <v>129.88</v>
      </c>
    </row>
    <row r="35" spans="1:9" ht="75" customHeight="1">
      <c r="A35" s="43"/>
      <c r="B35" s="44" t="s">
        <v>81</v>
      </c>
      <c r="C35" s="45" t="s">
        <v>106</v>
      </c>
      <c r="D35" s="46" t="s">
        <v>107</v>
      </c>
      <c r="E35" s="46" t="s">
        <v>108</v>
      </c>
      <c r="F35" s="43">
        <v>300</v>
      </c>
      <c r="G35" s="29">
        <v>340</v>
      </c>
      <c r="H35" s="29">
        <f t="shared" si="0"/>
        <v>102000</v>
      </c>
      <c r="I35" s="48">
        <v>129.88</v>
      </c>
    </row>
    <row r="36" spans="1:9" ht="75" customHeight="1">
      <c r="A36" s="43"/>
      <c r="B36" s="44" t="s">
        <v>81</v>
      </c>
      <c r="C36" s="45" t="s">
        <v>109</v>
      </c>
      <c r="D36" s="46" t="s">
        <v>110</v>
      </c>
      <c r="E36" s="46" t="s">
        <v>111</v>
      </c>
      <c r="F36" s="43">
        <v>20</v>
      </c>
      <c r="G36" s="29">
        <v>260</v>
      </c>
      <c r="H36" s="29">
        <f t="shared" ref="H36:H65" si="1">G36*F36</f>
        <v>5200</v>
      </c>
      <c r="I36" s="48">
        <v>99.32</v>
      </c>
    </row>
    <row r="37" spans="1:9" ht="75" customHeight="1">
      <c r="A37" s="43"/>
      <c r="B37" s="44" t="s">
        <v>81</v>
      </c>
      <c r="C37" s="45" t="s">
        <v>112</v>
      </c>
      <c r="D37" s="46" t="s">
        <v>113</v>
      </c>
      <c r="E37" s="46" t="s">
        <v>114</v>
      </c>
      <c r="F37" s="43">
        <v>300</v>
      </c>
      <c r="G37" s="29">
        <v>260</v>
      </c>
      <c r="H37" s="29">
        <f t="shared" si="1"/>
        <v>78000</v>
      </c>
      <c r="I37" s="48">
        <v>99.32</v>
      </c>
    </row>
    <row r="38" spans="1:9" ht="75" customHeight="1">
      <c r="A38" s="43"/>
      <c r="B38" s="44" t="s">
        <v>81</v>
      </c>
      <c r="C38" s="45" t="s">
        <v>115</v>
      </c>
      <c r="D38" s="46" t="s">
        <v>116</v>
      </c>
      <c r="E38" s="46" t="s">
        <v>117</v>
      </c>
      <c r="F38" s="43">
        <v>50</v>
      </c>
      <c r="G38" s="29">
        <v>260</v>
      </c>
      <c r="H38" s="29">
        <f t="shared" si="1"/>
        <v>13000</v>
      </c>
      <c r="I38" s="48">
        <v>99.32</v>
      </c>
    </row>
    <row r="39" spans="1:9" ht="75" customHeight="1">
      <c r="A39" s="43"/>
      <c r="B39" s="44" t="s">
        <v>81</v>
      </c>
      <c r="C39" s="45" t="s">
        <v>118</v>
      </c>
      <c r="D39" s="46" t="s">
        <v>119</v>
      </c>
      <c r="E39" s="46" t="s">
        <v>120</v>
      </c>
      <c r="F39" s="43">
        <v>200</v>
      </c>
      <c r="G39" s="29">
        <v>260</v>
      </c>
      <c r="H39" s="29">
        <f t="shared" si="1"/>
        <v>52000</v>
      </c>
      <c r="I39" s="48">
        <v>99.32</v>
      </c>
    </row>
    <row r="40" spans="1:9" ht="75" customHeight="1">
      <c r="A40" s="43"/>
      <c r="B40" s="44" t="s">
        <v>81</v>
      </c>
      <c r="C40" s="45" t="s">
        <v>121</v>
      </c>
      <c r="D40" s="46" t="s">
        <v>122</v>
      </c>
      <c r="E40" s="46" t="s">
        <v>123</v>
      </c>
      <c r="F40" s="43">
        <v>50</v>
      </c>
      <c r="G40" s="29">
        <v>440</v>
      </c>
      <c r="H40" s="29">
        <f t="shared" si="1"/>
        <v>22000</v>
      </c>
      <c r="I40" s="48">
        <v>168.08</v>
      </c>
    </row>
    <row r="41" spans="1:9" ht="75" customHeight="1">
      <c r="A41" s="43"/>
      <c r="B41" s="44" t="s">
        <v>81</v>
      </c>
      <c r="C41" s="45" t="s">
        <v>124</v>
      </c>
      <c r="D41" s="46" t="s">
        <v>125</v>
      </c>
      <c r="E41" s="46" t="s">
        <v>126</v>
      </c>
      <c r="F41" s="43">
        <v>50</v>
      </c>
      <c r="G41" s="29">
        <v>400</v>
      </c>
      <c r="H41" s="29">
        <f t="shared" si="1"/>
        <v>20000</v>
      </c>
      <c r="I41" s="48">
        <v>152.80000000000001</v>
      </c>
    </row>
    <row r="42" spans="1:9" ht="75" customHeight="1">
      <c r="A42" s="43"/>
      <c r="B42" s="44" t="s">
        <v>81</v>
      </c>
      <c r="C42" s="45" t="s">
        <v>127</v>
      </c>
      <c r="D42" s="46" t="s">
        <v>128</v>
      </c>
      <c r="E42" s="46" t="s">
        <v>129</v>
      </c>
      <c r="F42" s="43">
        <v>300</v>
      </c>
      <c r="G42" s="29">
        <v>200</v>
      </c>
      <c r="H42" s="29">
        <f t="shared" si="1"/>
        <v>60000</v>
      </c>
      <c r="I42" s="48">
        <v>76.400000000000006</v>
      </c>
    </row>
    <row r="43" spans="1:9" ht="75" customHeight="1">
      <c r="A43" s="43"/>
      <c r="B43" s="44" t="s">
        <v>81</v>
      </c>
      <c r="C43" s="45" t="s">
        <v>130</v>
      </c>
      <c r="D43" s="46" t="s">
        <v>131</v>
      </c>
      <c r="E43" s="46" t="s">
        <v>132</v>
      </c>
      <c r="F43" s="43">
        <v>300</v>
      </c>
      <c r="G43" s="29">
        <v>260</v>
      </c>
      <c r="H43" s="29">
        <f t="shared" si="1"/>
        <v>78000</v>
      </c>
      <c r="I43" s="48">
        <v>99.32</v>
      </c>
    </row>
    <row r="44" spans="1:9" ht="75" customHeight="1">
      <c r="A44" s="43"/>
      <c r="B44" s="44" t="s">
        <v>81</v>
      </c>
      <c r="C44" s="45" t="s">
        <v>133</v>
      </c>
      <c r="D44" s="46" t="s">
        <v>134</v>
      </c>
      <c r="E44" s="46" t="s">
        <v>135</v>
      </c>
      <c r="F44" s="43">
        <v>40</v>
      </c>
      <c r="G44" s="29">
        <v>220</v>
      </c>
      <c r="H44" s="29">
        <f t="shared" si="1"/>
        <v>8800</v>
      </c>
      <c r="I44" s="48">
        <v>84.04</v>
      </c>
    </row>
    <row r="45" spans="1:9" ht="75" customHeight="1">
      <c r="A45" s="43"/>
      <c r="B45" s="44" t="s">
        <v>81</v>
      </c>
      <c r="C45" s="45" t="s">
        <v>136</v>
      </c>
      <c r="D45" s="46" t="s">
        <v>137</v>
      </c>
      <c r="E45" s="46" t="s">
        <v>138</v>
      </c>
      <c r="F45" s="43">
        <v>5</v>
      </c>
      <c r="G45" s="29">
        <v>380</v>
      </c>
      <c r="H45" s="29">
        <f t="shared" si="1"/>
        <v>1900</v>
      </c>
      <c r="I45" s="48">
        <v>145.16</v>
      </c>
    </row>
    <row r="46" spans="1:9" ht="75" customHeight="1">
      <c r="A46" s="43"/>
      <c r="B46" s="44" t="s">
        <v>81</v>
      </c>
      <c r="C46" s="45" t="s">
        <v>139</v>
      </c>
      <c r="D46" s="46" t="s">
        <v>140</v>
      </c>
      <c r="E46" s="46" t="s">
        <v>141</v>
      </c>
      <c r="F46" s="43">
        <v>5</v>
      </c>
      <c r="G46" s="29">
        <v>320</v>
      </c>
      <c r="H46" s="29">
        <f t="shared" si="1"/>
        <v>1600</v>
      </c>
      <c r="I46" s="48">
        <v>122.24</v>
      </c>
    </row>
    <row r="47" spans="1:9" ht="75" customHeight="1">
      <c r="A47" s="43"/>
      <c r="B47" s="44" t="s">
        <v>81</v>
      </c>
      <c r="C47" s="45" t="s">
        <v>142</v>
      </c>
      <c r="D47" s="46" t="s">
        <v>143</v>
      </c>
      <c r="E47" s="46" t="s">
        <v>144</v>
      </c>
      <c r="F47" s="43">
        <v>200</v>
      </c>
      <c r="G47" s="29">
        <v>340</v>
      </c>
      <c r="H47" s="29">
        <f t="shared" si="1"/>
        <v>68000</v>
      </c>
      <c r="I47" s="48">
        <v>129.88</v>
      </c>
    </row>
    <row r="48" spans="1:9" ht="75" customHeight="1">
      <c r="A48" s="43"/>
      <c r="B48" s="44" t="s">
        <v>81</v>
      </c>
      <c r="C48" s="45" t="s">
        <v>145</v>
      </c>
      <c r="D48" s="46" t="s">
        <v>146</v>
      </c>
      <c r="E48" s="46" t="s">
        <v>147</v>
      </c>
      <c r="F48" s="43">
        <v>5</v>
      </c>
      <c r="G48" s="29">
        <v>260</v>
      </c>
      <c r="H48" s="29">
        <f t="shared" si="1"/>
        <v>1300</v>
      </c>
      <c r="I48" s="48">
        <v>99.32</v>
      </c>
    </row>
    <row r="49" spans="1:9" ht="75" customHeight="1">
      <c r="A49" s="43"/>
      <c r="B49" s="44" t="s">
        <v>81</v>
      </c>
      <c r="C49" s="45" t="s">
        <v>148</v>
      </c>
      <c r="D49" s="46" t="s">
        <v>149</v>
      </c>
      <c r="E49" s="46" t="s">
        <v>150</v>
      </c>
      <c r="F49" s="43">
        <v>200</v>
      </c>
      <c r="G49" s="29">
        <v>260</v>
      </c>
      <c r="H49" s="29">
        <f t="shared" si="1"/>
        <v>52000</v>
      </c>
      <c r="I49" s="48">
        <v>99.32</v>
      </c>
    </row>
    <row r="50" spans="1:9" ht="75" customHeight="1">
      <c r="A50" s="43"/>
      <c r="B50" s="44" t="s">
        <v>81</v>
      </c>
      <c r="C50" s="45" t="s">
        <v>151</v>
      </c>
      <c r="D50" s="46" t="s">
        <v>152</v>
      </c>
      <c r="E50" s="46" t="s">
        <v>153</v>
      </c>
      <c r="F50" s="43">
        <v>10</v>
      </c>
      <c r="G50" s="29">
        <v>180</v>
      </c>
      <c r="H50" s="29">
        <f t="shared" si="1"/>
        <v>1800</v>
      </c>
      <c r="I50" s="48">
        <v>68.760000000000005</v>
      </c>
    </row>
    <row r="51" spans="1:9" ht="75" customHeight="1">
      <c r="A51" s="43"/>
      <c r="B51" s="44" t="s">
        <v>81</v>
      </c>
      <c r="C51" s="45" t="s">
        <v>154</v>
      </c>
      <c r="D51" s="46" t="s">
        <v>155</v>
      </c>
      <c r="E51" s="46" t="s">
        <v>156</v>
      </c>
      <c r="F51" s="43">
        <v>5</v>
      </c>
      <c r="G51" s="29">
        <v>180</v>
      </c>
      <c r="H51" s="29">
        <f t="shared" si="1"/>
        <v>900</v>
      </c>
      <c r="I51" s="48">
        <v>68.760000000000005</v>
      </c>
    </row>
    <row r="52" spans="1:9" ht="75" customHeight="1">
      <c r="A52" s="43"/>
      <c r="B52" s="44" t="s">
        <v>81</v>
      </c>
      <c r="C52" s="45" t="s">
        <v>157</v>
      </c>
      <c r="D52" s="46" t="s">
        <v>158</v>
      </c>
      <c r="E52" s="46" t="s">
        <v>159</v>
      </c>
      <c r="F52" s="43">
        <v>40</v>
      </c>
      <c r="G52" s="29">
        <v>180</v>
      </c>
      <c r="H52" s="29">
        <f t="shared" si="1"/>
        <v>7200</v>
      </c>
      <c r="I52" s="48">
        <v>68.760000000000005</v>
      </c>
    </row>
    <row r="53" spans="1:9" ht="75" customHeight="1">
      <c r="A53" s="43"/>
      <c r="B53" s="44" t="s">
        <v>81</v>
      </c>
      <c r="C53" s="45" t="s">
        <v>160</v>
      </c>
      <c r="D53" s="46" t="s">
        <v>161</v>
      </c>
      <c r="E53" s="46" t="s">
        <v>162</v>
      </c>
      <c r="F53" s="43">
        <v>5</v>
      </c>
      <c r="G53" s="29">
        <v>180</v>
      </c>
      <c r="H53" s="29">
        <f t="shared" si="1"/>
        <v>900</v>
      </c>
      <c r="I53" s="48">
        <v>68.760000000000005</v>
      </c>
    </row>
    <row r="54" spans="1:9" ht="75" customHeight="1">
      <c r="A54" s="43"/>
      <c r="B54" s="44" t="s">
        <v>81</v>
      </c>
      <c r="C54" s="45" t="s">
        <v>163</v>
      </c>
      <c r="D54" s="46" t="s">
        <v>164</v>
      </c>
      <c r="E54" s="46" t="s">
        <v>165</v>
      </c>
      <c r="F54" s="43">
        <v>10</v>
      </c>
      <c r="G54" s="29">
        <v>180</v>
      </c>
      <c r="H54" s="29">
        <f t="shared" si="1"/>
        <v>1800</v>
      </c>
      <c r="I54" s="48">
        <v>68.760000000000005</v>
      </c>
    </row>
    <row r="55" spans="1:9" ht="75" customHeight="1">
      <c r="A55" s="43"/>
      <c r="B55" s="44" t="s">
        <v>81</v>
      </c>
      <c r="C55" s="45" t="s">
        <v>166</v>
      </c>
      <c r="D55" s="46" t="s">
        <v>167</v>
      </c>
      <c r="E55" s="46" t="s">
        <v>168</v>
      </c>
      <c r="F55" s="43">
        <v>10</v>
      </c>
      <c r="G55" s="29">
        <v>180</v>
      </c>
      <c r="H55" s="29">
        <f t="shared" si="1"/>
        <v>1800</v>
      </c>
      <c r="I55" s="48">
        <v>68.760000000000005</v>
      </c>
    </row>
    <row r="56" spans="1:9" ht="75" customHeight="1">
      <c r="A56" s="43"/>
      <c r="B56" s="44" t="s">
        <v>81</v>
      </c>
      <c r="C56" s="45" t="s">
        <v>169</v>
      </c>
      <c r="D56" s="46" t="s">
        <v>170</v>
      </c>
      <c r="E56" s="46" t="s">
        <v>171</v>
      </c>
      <c r="F56" s="43">
        <v>10</v>
      </c>
      <c r="G56" s="29">
        <v>180</v>
      </c>
      <c r="H56" s="29">
        <f t="shared" si="1"/>
        <v>1800</v>
      </c>
      <c r="I56" s="48">
        <v>68.760000000000005</v>
      </c>
    </row>
    <row r="57" spans="1:9" ht="75" customHeight="1">
      <c r="A57" s="43"/>
      <c r="B57" s="44" t="s">
        <v>81</v>
      </c>
      <c r="C57" s="45" t="s">
        <v>172</v>
      </c>
      <c r="D57" s="46" t="s">
        <v>173</v>
      </c>
      <c r="E57" s="46" t="s">
        <v>174</v>
      </c>
      <c r="F57" s="43">
        <v>10</v>
      </c>
      <c r="G57" s="29">
        <v>180</v>
      </c>
      <c r="H57" s="29">
        <f t="shared" si="1"/>
        <v>1800</v>
      </c>
      <c r="I57" s="48">
        <v>68.760000000000005</v>
      </c>
    </row>
    <row r="58" spans="1:9" ht="75" customHeight="1">
      <c r="A58" s="43"/>
      <c r="B58" s="44" t="s">
        <v>81</v>
      </c>
      <c r="C58" s="45" t="s">
        <v>175</v>
      </c>
      <c r="D58" s="46" t="s">
        <v>176</v>
      </c>
      <c r="E58" s="46" t="s">
        <v>177</v>
      </c>
      <c r="F58" s="43">
        <v>20</v>
      </c>
      <c r="G58" s="29">
        <v>180</v>
      </c>
      <c r="H58" s="29">
        <f t="shared" si="1"/>
        <v>3600</v>
      </c>
      <c r="I58" s="48">
        <v>68.760000000000005</v>
      </c>
    </row>
    <row r="59" spans="1:9" ht="75" customHeight="1">
      <c r="A59" s="43"/>
      <c r="B59" s="44" t="s">
        <v>81</v>
      </c>
      <c r="C59" s="45" t="s">
        <v>178</v>
      </c>
      <c r="D59" s="46" t="s">
        <v>179</v>
      </c>
      <c r="E59" s="46" t="s">
        <v>180</v>
      </c>
      <c r="F59" s="43">
        <v>200</v>
      </c>
      <c r="G59" s="29">
        <v>200</v>
      </c>
      <c r="H59" s="29">
        <f t="shared" si="1"/>
        <v>40000</v>
      </c>
      <c r="I59" s="48">
        <v>76.400000000000006</v>
      </c>
    </row>
    <row r="60" spans="1:9" ht="75" customHeight="1">
      <c r="A60" s="43"/>
      <c r="B60" s="44" t="s">
        <v>81</v>
      </c>
      <c r="C60" s="45" t="s">
        <v>181</v>
      </c>
      <c r="D60" s="46" t="s">
        <v>182</v>
      </c>
      <c r="E60" s="46" t="s">
        <v>183</v>
      </c>
      <c r="F60" s="43">
        <v>40</v>
      </c>
      <c r="G60" s="29">
        <v>200</v>
      </c>
      <c r="H60" s="29">
        <f t="shared" si="1"/>
        <v>8000</v>
      </c>
      <c r="I60" s="48">
        <v>76.400000000000006</v>
      </c>
    </row>
    <row r="61" spans="1:9" ht="75" customHeight="1">
      <c r="A61" s="43"/>
      <c r="B61" s="44" t="s">
        <v>81</v>
      </c>
      <c r="C61" s="45" t="s">
        <v>184</v>
      </c>
      <c r="D61" s="46" t="s">
        <v>185</v>
      </c>
      <c r="E61" s="46" t="s">
        <v>186</v>
      </c>
      <c r="F61" s="43">
        <v>200</v>
      </c>
      <c r="G61" s="29">
        <v>200</v>
      </c>
      <c r="H61" s="29">
        <f t="shared" si="1"/>
        <v>40000</v>
      </c>
      <c r="I61" s="48">
        <v>76.400000000000006</v>
      </c>
    </row>
    <row r="62" spans="1:9" ht="75" customHeight="1">
      <c r="A62" s="43"/>
      <c r="B62" s="44" t="s">
        <v>81</v>
      </c>
      <c r="C62" s="45" t="s">
        <v>187</v>
      </c>
      <c r="D62" s="46" t="s">
        <v>188</v>
      </c>
      <c r="E62" s="46" t="s">
        <v>189</v>
      </c>
      <c r="F62" s="43">
        <v>200</v>
      </c>
      <c r="G62" s="29">
        <v>200</v>
      </c>
      <c r="H62" s="29">
        <f t="shared" si="1"/>
        <v>40000</v>
      </c>
      <c r="I62" s="48">
        <v>76.400000000000006</v>
      </c>
    </row>
    <row r="63" spans="1:9" ht="75" customHeight="1">
      <c r="A63" s="43"/>
      <c r="B63" s="44" t="s">
        <v>81</v>
      </c>
      <c r="C63" s="45" t="s">
        <v>190</v>
      </c>
      <c r="D63" s="46" t="s">
        <v>191</v>
      </c>
      <c r="E63" s="46" t="s">
        <v>192</v>
      </c>
      <c r="F63" s="43">
        <v>5</v>
      </c>
      <c r="G63" s="29">
        <v>200</v>
      </c>
      <c r="H63" s="29">
        <f t="shared" si="1"/>
        <v>1000</v>
      </c>
      <c r="I63" s="48">
        <v>76.400000000000006</v>
      </c>
    </row>
    <row r="64" spans="1:9" ht="75" customHeight="1">
      <c r="A64" s="43"/>
      <c r="B64" s="44" t="s">
        <v>81</v>
      </c>
      <c r="C64" s="45" t="s">
        <v>193</v>
      </c>
      <c r="D64" s="46" t="s">
        <v>194</v>
      </c>
      <c r="E64" s="46" t="s">
        <v>195</v>
      </c>
      <c r="F64" s="43">
        <v>200</v>
      </c>
      <c r="G64" s="29">
        <v>200</v>
      </c>
      <c r="H64" s="29">
        <f t="shared" si="1"/>
        <v>40000</v>
      </c>
      <c r="I64" s="48">
        <v>76.400000000000006</v>
      </c>
    </row>
    <row r="65" spans="1:9" ht="75" customHeight="1">
      <c r="A65" s="43"/>
      <c r="B65" s="44" t="s">
        <v>81</v>
      </c>
      <c r="C65" s="45" t="s">
        <v>196</v>
      </c>
      <c r="D65" s="46" t="s">
        <v>197</v>
      </c>
      <c r="E65" s="46" t="s">
        <v>198</v>
      </c>
      <c r="F65" s="43">
        <v>50</v>
      </c>
      <c r="G65" s="29">
        <v>180</v>
      </c>
      <c r="H65" s="29">
        <f t="shared" si="1"/>
        <v>9000</v>
      </c>
      <c r="I65" s="48">
        <v>68.760000000000005</v>
      </c>
    </row>
  </sheetData>
  <autoFilter ref="A3:H65"/>
  <phoneticPr fontId="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workbookViewId="0">
      <selection activeCell="D8" sqref="D8"/>
    </sheetView>
  </sheetViews>
  <sheetFormatPr defaultColWidth="11.42578125" defaultRowHeight="15"/>
  <cols>
    <col min="1" max="1" width="15.42578125" style="1" customWidth="1"/>
    <col min="2" max="2" width="12.42578125" style="2" customWidth="1"/>
    <col min="3" max="3" width="23" style="2" customWidth="1"/>
    <col min="4" max="4" width="23.42578125" style="2" customWidth="1"/>
    <col min="5" max="6" width="15.42578125" style="3" customWidth="1"/>
    <col min="7" max="7" width="16.7109375" style="3" customWidth="1"/>
    <col min="8" max="8" width="9.140625" style="3" customWidth="1"/>
    <col min="9" max="9" width="11.42578125" style="4" customWidth="1"/>
    <col min="10" max="16384" width="11.42578125" style="1"/>
  </cols>
  <sheetData>
    <row r="1" spans="1:10" ht="15" customHeight="1">
      <c r="A1" s="5"/>
      <c r="B1" s="6"/>
      <c r="C1" s="6"/>
      <c r="D1" s="7"/>
      <c r="E1" s="8"/>
      <c r="F1" s="8"/>
      <c r="G1" s="8"/>
      <c r="H1" s="9"/>
      <c r="I1" s="25"/>
    </row>
    <row r="2" spans="1:10" ht="15" customHeight="1">
      <c r="A2" s="5"/>
      <c r="B2" s="6"/>
      <c r="C2" s="6"/>
      <c r="D2" s="7"/>
      <c r="E2" s="8"/>
      <c r="F2" s="8"/>
      <c r="G2" s="8"/>
      <c r="H2" s="9"/>
      <c r="I2" s="25"/>
    </row>
    <row r="3" spans="1:10" ht="15" customHeight="1">
      <c r="A3" s="49" t="s">
        <v>199</v>
      </c>
      <c r="B3" s="50"/>
      <c r="C3" s="50"/>
      <c r="D3" s="50"/>
      <c r="E3" s="50"/>
      <c r="F3" s="50"/>
      <c r="G3" s="50"/>
      <c r="H3" s="50"/>
      <c r="I3" s="50"/>
    </row>
    <row r="4" spans="1:10" ht="15" customHeight="1">
      <c r="A4" s="5"/>
      <c r="B4" s="6"/>
      <c r="C4" s="6"/>
      <c r="D4" s="7"/>
      <c r="E4" s="8"/>
      <c r="F4" s="8"/>
      <c r="G4" s="8"/>
      <c r="H4" s="9"/>
      <c r="I4" s="25"/>
    </row>
    <row r="5" spans="1:10" ht="15" customHeight="1">
      <c r="A5" s="5"/>
      <c r="B5" s="6"/>
      <c r="C5" s="6"/>
      <c r="D5" s="7"/>
      <c r="E5" s="8"/>
      <c r="F5" s="8"/>
      <c r="G5" s="8"/>
      <c r="H5" s="10">
        <f>SUM(H7:H181)</f>
        <v>21620</v>
      </c>
      <c r="I5" s="25"/>
    </row>
    <row r="6" spans="1:10" ht="33.75" customHeight="1">
      <c r="A6" s="11" t="s">
        <v>200</v>
      </c>
      <c r="B6" s="11" t="s">
        <v>201</v>
      </c>
      <c r="C6" s="11" t="s">
        <v>1</v>
      </c>
      <c r="D6" s="12" t="s">
        <v>2</v>
      </c>
      <c r="E6" s="12" t="s">
        <v>202</v>
      </c>
      <c r="F6" s="12" t="s">
        <v>203</v>
      </c>
      <c r="G6" s="12" t="s">
        <v>4</v>
      </c>
      <c r="H6" s="11" t="s">
        <v>5</v>
      </c>
      <c r="I6" s="26" t="s">
        <v>204</v>
      </c>
      <c r="J6" s="27" t="s">
        <v>597</v>
      </c>
    </row>
    <row r="7" spans="1:10" ht="75" customHeight="1">
      <c r="A7" s="13"/>
      <c r="B7" s="14" t="s">
        <v>205</v>
      </c>
      <c r="C7" s="14" t="s">
        <v>36</v>
      </c>
      <c r="D7" s="15" t="s">
        <v>206</v>
      </c>
      <c r="E7" s="16" t="s">
        <v>207</v>
      </c>
      <c r="F7" s="16">
        <v>111080</v>
      </c>
      <c r="G7" s="17">
        <v>4017941697448</v>
      </c>
      <c r="H7" s="18">
        <v>300</v>
      </c>
      <c r="I7" s="28">
        <v>350</v>
      </c>
      <c r="J7" s="29">
        <v>161.02799999999999</v>
      </c>
    </row>
    <row r="8" spans="1:10" ht="75" customHeight="1">
      <c r="A8" s="19"/>
      <c r="B8" s="20" t="s">
        <v>205</v>
      </c>
      <c r="C8" s="20" t="s">
        <v>62</v>
      </c>
      <c r="D8" s="21" t="s">
        <v>208</v>
      </c>
      <c r="E8" s="22" t="s">
        <v>209</v>
      </c>
      <c r="F8" s="22">
        <v>220015</v>
      </c>
      <c r="G8" s="23">
        <v>4062037984001</v>
      </c>
      <c r="H8" s="24">
        <v>50</v>
      </c>
      <c r="I8" s="30">
        <v>210</v>
      </c>
      <c r="J8" s="29">
        <v>96.610500000000002</v>
      </c>
    </row>
    <row r="9" spans="1:10" ht="75" customHeight="1">
      <c r="A9" s="19"/>
      <c r="B9" s="20" t="s">
        <v>205</v>
      </c>
      <c r="C9" s="20" t="s">
        <v>8</v>
      </c>
      <c r="D9" s="21" t="s">
        <v>210</v>
      </c>
      <c r="E9" s="22" t="s">
        <v>211</v>
      </c>
      <c r="F9" s="22">
        <v>199847</v>
      </c>
      <c r="G9" s="23">
        <v>4062037982717</v>
      </c>
      <c r="H9" s="24">
        <v>200</v>
      </c>
      <c r="I9" s="30">
        <v>1500</v>
      </c>
      <c r="J9" s="29">
        <v>690.11249999999995</v>
      </c>
    </row>
    <row r="10" spans="1:10" ht="75" customHeight="1">
      <c r="A10" s="19"/>
      <c r="B10" s="20" t="s">
        <v>205</v>
      </c>
      <c r="C10" s="20" t="s">
        <v>62</v>
      </c>
      <c r="D10" s="21" t="s">
        <v>212</v>
      </c>
      <c r="E10" s="22" t="s">
        <v>213</v>
      </c>
      <c r="F10" s="22">
        <v>199816</v>
      </c>
      <c r="G10" s="23">
        <v>4062037980751</v>
      </c>
      <c r="H10" s="24">
        <v>100</v>
      </c>
      <c r="I10" s="30">
        <v>190</v>
      </c>
      <c r="J10" s="29">
        <v>87.412499999999994</v>
      </c>
    </row>
    <row r="11" spans="1:10" ht="75" customHeight="1">
      <c r="A11" s="19"/>
      <c r="B11" s="20" t="s">
        <v>205</v>
      </c>
      <c r="C11" s="20" t="s">
        <v>8</v>
      </c>
      <c r="D11" s="21" t="s">
        <v>214</v>
      </c>
      <c r="E11" s="22" t="s">
        <v>215</v>
      </c>
      <c r="F11" s="22">
        <v>199814</v>
      </c>
      <c r="G11" s="23">
        <v>4062037980737</v>
      </c>
      <c r="H11" s="24">
        <v>50</v>
      </c>
      <c r="I11" s="30">
        <v>720</v>
      </c>
      <c r="J11" s="29">
        <v>331.25400000000002</v>
      </c>
    </row>
    <row r="12" spans="1:10" ht="75" customHeight="1">
      <c r="A12" s="19"/>
      <c r="B12" s="20" t="s">
        <v>205</v>
      </c>
      <c r="C12" s="20" t="s">
        <v>81</v>
      </c>
      <c r="D12" s="21" t="s">
        <v>216</v>
      </c>
      <c r="E12" s="22" t="s">
        <v>217</v>
      </c>
      <c r="F12" s="22">
        <v>199549</v>
      </c>
      <c r="G12" s="23">
        <v>4062037975214</v>
      </c>
      <c r="H12" s="24">
        <v>200</v>
      </c>
      <c r="I12" s="30">
        <v>240</v>
      </c>
      <c r="J12" s="29">
        <v>110.41800000000001</v>
      </c>
    </row>
    <row r="13" spans="1:10" ht="75" customHeight="1">
      <c r="A13" s="19"/>
      <c r="B13" s="20" t="s">
        <v>205</v>
      </c>
      <c r="C13" s="20" t="s">
        <v>81</v>
      </c>
      <c r="D13" s="21" t="s">
        <v>218</v>
      </c>
      <c r="E13" s="22" t="s">
        <v>219</v>
      </c>
      <c r="F13" s="22">
        <v>199442</v>
      </c>
      <c r="G13" s="23">
        <v>4062037841588</v>
      </c>
      <c r="H13" s="24">
        <v>100</v>
      </c>
      <c r="I13" s="30">
        <v>320</v>
      </c>
      <c r="J13" s="29">
        <v>147.22049999999999</v>
      </c>
    </row>
    <row r="14" spans="1:10" ht="75" customHeight="1">
      <c r="A14" s="19"/>
      <c r="B14" s="20" t="s">
        <v>205</v>
      </c>
      <c r="C14" s="20" t="s">
        <v>81</v>
      </c>
      <c r="D14" s="21" t="s">
        <v>220</v>
      </c>
      <c r="E14" s="22" t="s">
        <v>221</v>
      </c>
      <c r="F14" s="22">
        <v>199441</v>
      </c>
      <c r="G14" s="23">
        <v>4062037841571</v>
      </c>
      <c r="H14" s="24">
        <v>300</v>
      </c>
      <c r="I14" s="30">
        <v>280</v>
      </c>
      <c r="J14" s="29">
        <v>128.8245</v>
      </c>
    </row>
    <row r="15" spans="1:10" ht="75" customHeight="1">
      <c r="A15" s="19"/>
      <c r="B15" s="20" t="s">
        <v>205</v>
      </c>
      <c r="C15" s="20" t="s">
        <v>81</v>
      </c>
      <c r="D15" s="21" t="s">
        <v>222</v>
      </c>
      <c r="E15" s="22" t="s">
        <v>223</v>
      </c>
      <c r="F15" s="22">
        <v>199440</v>
      </c>
      <c r="G15" s="23">
        <v>4062037841564</v>
      </c>
      <c r="H15" s="24">
        <v>200</v>
      </c>
      <c r="I15" s="30">
        <v>460</v>
      </c>
      <c r="J15" s="29">
        <v>211.63800000000001</v>
      </c>
    </row>
    <row r="16" spans="1:10" ht="75" customHeight="1">
      <c r="A16" s="19"/>
      <c r="B16" s="20" t="s">
        <v>205</v>
      </c>
      <c r="C16" s="20" t="s">
        <v>81</v>
      </c>
      <c r="D16" s="21" t="s">
        <v>224</v>
      </c>
      <c r="E16" s="22" t="s">
        <v>225</v>
      </c>
      <c r="F16" s="22">
        <v>199414</v>
      </c>
      <c r="G16" s="23">
        <v>4062037841519</v>
      </c>
      <c r="H16" s="24">
        <v>50</v>
      </c>
      <c r="I16" s="30">
        <v>380</v>
      </c>
      <c r="J16" s="29">
        <v>174.82499999999999</v>
      </c>
    </row>
    <row r="17" spans="1:10" ht="75" customHeight="1">
      <c r="A17" s="19"/>
      <c r="B17" s="20" t="s">
        <v>205</v>
      </c>
      <c r="C17" s="20" t="s">
        <v>62</v>
      </c>
      <c r="D17" s="21" t="s">
        <v>226</v>
      </c>
      <c r="E17" s="22" t="s">
        <v>227</v>
      </c>
      <c r="F17" s="22">
        <v>199335</v>
      </c>
      <c r="G17" s="23">
        <v>4062037840659</v>
      </c>
      <c r="H17" s="24">
        <v>100</v>
      </c>
      <c r="I17" s="30">
        <v>400</v>
      </c>
      <c r="J17" s="29">
        <v>184.0335</v>
      </c>
    </row>
    <row r="18" spans="1:10" ht="75" customHeight="1">
      <c r="A18" s="19"/>
      <c r="B18" s="20" t="s">
        <v>205</v>
      </c>
      <c r="C18" s="20" t="s">
        <v>36</v>
      </c>
      <c r="D18" s="21" t="s">
        <v>228</v>
      </c>
      <c r="E18" s="22" t="s">
        <v>229</v>
      </c>
      <c r="F18" s="22">
        <v>199090</v>
      </c>
      <c r="G18" s="23">
        <v>4062037973395</v>
      </c>
      <c r="H18" s="24">
        <v>100</v>
      </c>
      <c r="I18" s="30">
        <v>390</v>
      </c>
      <c r="J18" s="29">
        <v>179.42400000000001</v>
      </c>
    </row>
    <row r="19" spans="1:10" ht="75" customHeight="1">
      <c r="A19" s="19"/>
      <c r="B19" s="20" t="s">
        <v>205</v>
      </c>
      <c r="C19" s="20" t="s">
        <v>36</v>
      </c>
      <c r="D19" s="21" t="s">
        <v>230</v>
      </c>
      <c r="E19" s="22" t="s">
        <v>231</v>
      </c>
      <c r="F19" s="22">
        <v>199088</v>
      </c>
      <c r="G19" s="23">
        <v>4062037973302</v>
      </c>
      <c r="H19" s="24">
        <v>30</v>
      </c>
      <c r="I19" s="30">
        <v>450</v>
      </c>
      <c r="J19" s="29">
        <v>207.02850000000001</v>
      </c>
    </row>
    <row r="20" spans="1:10" ht="75" customHeight="1">
      <c r="A20" s="19"/>
      <c r="B20" s="20" t="s">
        <v>205</v>
      </c>
      <c r="C20" s="20" t="s">
        <v>81</v>
      </c>
      <c r="D20" s="21" t="s">
        <v>232</v>
      </c>
      <c r="E20" s="22" t="s">
        <v>233</v>
      </c>
      <c r="F20" s="22">
        <v>198876</v>
      </c>
      <c r="G20" s="23">
        <v>4062037970790</v>
      </c>
      <c r="H20" s="24">
        <v>100</v>
      </c>
      <c r="I20" s="30">
        <v>280</v>
      </c>
      <c r="J20" s="29">
        <v>128.8245</v>
      </c>
    </row>
    <row r="21" spans="1:10" ht="75" customHeight="1">
      <c r="A21" s="19"/>
      <c r="B21" s="20" t="s">
        <v>205</v>
      </c>
      <c r="C21" s="20" t="s">
        <v>81</v>
      </c>
      <c r="D21" s="21" t="s">
        <v>234</v>
      </c>
      <c r="E21" s="22" t="s">
        <v>235</v>
      </c>
      <c r="F21" s="22">
        <v>198869</v>
      </c>
      <c r="G21" s="23">
        <v>4062037969787</v>
      </c>
      <c r="H21" s="24">
        <v>200</v>
      </c>
      <c r="I21" s="30">
        <v>420</v>
      </c>
      <c r="J21" s="29">
        <v>193.23150000000001</v>
      </c>
    </row>
    <row r="22" spans="1:10" ht="75" customHeight="1">
      <c r="A22" s="19"/>
      <c r="B22" s="20" t="s">
        <v>205</v>
      </c>
      <c r="C22" s="20" t="s">
        <v>8</v>
      </c>
      <c r="D22" s="21" t="s">
        <v>236</v>
      </c>
      <c r="E22" s="22" t="s">
        <v>237</v>
      </c>
      <c r="F22" s="22">
        <v>198851</v>
      </c>
      <c r="G22" s="23">
        <v>4062037970110</v>
      </c>
      <c r="H22" s="24">
        <v>30</v>
      </c>
      <c r="I22" s="30">
        <v>1600</v>
      </c>
      <c r="J22" s="29">
        <v>736.11300000000006</v>
      </c>
    </row>
    <row r="23" spans="1:10" ht="75" customHeight="1">
      <c r="A23" s="19"/>
      <c r="B23" s="20" t="s">
        <v>205</v>
      </c>
      <c r="C23" s="20" t="s">
        <v>62</v>
      </c>
      <c r="D23" s="21" t="s">
        <v>238</v>
      </c>
      <c r="E23" s="22" t="s">
        <v>239</v>
      </c>
      <c r="F23" s="22">
        <v>198815</v>
      </c>
      <c r="G23" s="23">
        <v>4062037970066</v>
      </c>
      <c r="H23" s="24">
        <v>50</v>
      </c>
      <c r="I23" s="30">
        <v>250</v>
      </c>
      <c r="J23" s="29">
        <v>115.017</v>
      </c>
    </row>
    <row r="24" spans="1:10" ht="75" customHeight="1">
      <c r="A24" s="19"/>
      <c r="B24" s="20" t="s">
        <v>205</v>
      </c>
      <c r="C24" s="20" t="s">
        <v>62</v>
      </c>
      <c r="D24" s="21" t="s">
        <v>240</v>
      </c>
      <c r="E24" s="22" t="s">
        <v>241</v>
      </c>
      <c r="F24" s="22">
        <v>198814</v>
      </c>
      <c r="G24" s="23">
        <v>4062037970059</v>
      </c>
      <c r="H24" s="24">
        <v>50</v>
      </c>
      <c r="I24" s="30">
        <v>230</v>
      </c>
      <c r="J24" s="29">
        <v>105.819</v>
      </c>
    </row>
    <row r="25" spans="1:10" ht="75" customHeight="1">
      <c r="A25" s="19"/>
      <c r="B25" s="20" t="s">
        <v>205</v>
      </c>
      <c r="C25" s="20" t="s">
        <v>8</v>
      </c>
      <c r="D25" s="21" t="s">
        <v>242</v>
      </c>
      <c r="E25" s="22" t="s">
        <v>243</v>
      </c>
      <c r="F25" s="22">
        <v>198785</v>
      </c>
      <c r="G25" s="23">
        <v>4062037866086</v>
      </c>
      <c r="H25" s="24">
        <v>100</v>
      </c>
      <c r="I25" s="30">
        <v>1000</v>
      </c>
      <c r="J25" s="29">
        <v>460.07850000000002</v>
      </c>
    </row>
    <row r="26" spans="1:10" ht="75" customHeight="1">
      <c r="A26" s="19"/>
      <c r="B26" s="20" t="s">
        <v>205</v>
      </c>
      <c r="C26" s="20" t="s">
        <v>36</v>
      </c>
      <c r="D26" s="21" t="s">
        <v>244</v>
      </c>
      <c r="E26" s="22" t="s">
        <v>245</v>
      </c>
      <c r="F26" s="22">
        <v>198683</v>
      </c>
      <c r="G26" s="23">
        <v>4062037805535</v>
      </c>
      <c r="H26" s="24">
        <v>30</v>
      </c>
      <c r="I26" s="30">
        <v>200</v>
      </c>
      <c r="J26" s="29">
        <v>92.011499999999998</v>
      </c>
    </row>
    <row r="27" spans="1:10" ht="75" customHeight="1">
      <c r="A27" s="19"/>
      <c r="B27" s="20" t="s">
        <v>205</v>
      </c>
      <c r="C27" s="20" t="s">
        <v>36</v>
      </c>
      <c r="D27" s="21" t="s">
        <v>246</v>
      </c>
      <c r="E27" s="22" t="s">
        <v>247</v>
      </c>
      <c r="F27" s="22">
        <v>198677</v>
      </c>
      <c r="G27" s="23">
        <v>4062037805504</v>
      </c>
      <c r="H27" s="24">
        <v>50</v>
      </c>
      <c r="I27" s="30">
        <v>190</v>
      </c>
      <c r="J27" s="29">
        <v>87.412499999999994</v>
      </c>
    </row>
    <row r="28" spans="1:10" ht="75" customHeight="1">
      <c r="A28" s="19"/>
      <c r="B28" s="20" t="s">
        <v>205</v>
      </c>
      <c r="C28" s="20" t="s">
        <v>36</v>
      </c>
      <c r="D28" s="21" t="s">
        <v>248</v>
      </c>
      <c r="E28" s="22" t="s">
        <v>249</v>
      </c>
      <c r="F28" s="22">
        <v>198648</v>
      </c>
      <c r="G28" s="23">
        <v>4062037805344</v>
      </c>
      <c r="H28" s="24">
        <v>50</v>
      </c>
      <c r="I28" s="30">
        <v>390</v>
      </c>
      <c r="J28" s="29">
        <v>179.42400000000001</v>
      </c>
    </row>
    <row r="29" spans="1:10" ht="75" customHeight="1">
      <c r="A29" s="19"/>
      <c r="B29" s="20" t="s">
        <v>205</v>
      </c>
      <c r="C29" s="20" t="s">
        <v>36</v>
      </c>
      <c r="D29" s="21" t="s">
        <v>250</v>
      </c>
      <c r="E29" s="22" t="s">
        <v>251</v>
      </c>
      <c r="F29" s="22">
        <v>198642</v>
      </c>
      <c r="G29" s="23">
        <v>4062037805313</v>
      </c>
      <c r="H29" s="24">
        <v>50</v>
      </c>
      <c r="I29" s="30">
        <v>420</v>
      </c>
      <c r="J29" s="29">
        <v>193.23150000000001</v>
      </c>
    </row>
    <row r="30" spans="1:10" ht="75" customHeight="1">
      <c r="A30" s="19"/>
      <c r="B30" s="20" t="s">
        <v>205</v>
      </c>
      <c r="C30" s="20" t="s">
        <v>36</v>
      </c>
      <c r="D30" s="21" t="s">
        <v>252</v>
      </c>
      <c r="E30" s="22" t="s">
        <v>253</v>
      </c>
      <c r="F30" s="22">
        <v>198638</v>
      </c>
      <c r="G30" s="23">
        <v>4062037805290</v>
      </c>
      <c r="H30" s="24">
        <v>200</v>
      </c>
      <c r="I30" s="30">
        <v>390</v>
      </c>
      <c r="J30" s="29">
        <v>179.42400000000001</v>
      </c>
    </row>
    <row r="31" spans="1:10" ht="75" customHeight="1">
      <c r="A31" s="19"/>
      <c r="B31" s="20" t="s">
        <v>205</v>
      </c>
      <c r="C31" s="20" t="s">
        <v>36</v>
      </c>
      <c r="D31" s="21" t="s">
        <v>254</v>
      </c>
      <c r="E31" s="22" t="s">
        <v>255</v>
      </c>
      <c r="F31" s="22">
        <v>198634</v>
      </c>
      <c r="G31" s="23">
        <v>4062037805276</v>
      </c>
      <c r="H31" s="24">
        <v>300</v>
      </c>
      <c r="I31" s="30">
        <v>420</v>
      </c>
      <c r="J31" s="29">
        <v>193.23150000000001</v>
      </c>
    </row>
    <row r="32" spans="1:10" ht="75" customHeight="1">
      <c r="A32" s="19"/>
      <c r="B32" s="20" t="s">
        <v>205</v>
      </c>
      <c r="C32" s="20" t="s">
        <v>36</v>
      </c>
      <c r="D32" s="21" t="s">
        <v>256</v>
      </c>
      <c r="E32" s="22" t="s">
        <v>257</v>
      </c>
      <c r="F32" s="22">
        <v>198632</v>
      </c>
      <c r="G32" s="23">
        <v>4062037805269</v>
      </c>
      <c r="H32" s="24">
        <v>50</v>
      </c>
      <c r="I32" s="30">
        <v>450</v>
      </c>
      <c r="J32" s="29">
        <v>207.02850000000001</v>
      </c>
    </row>
    <row r="33" spans="1:10" ht="75" customHeight="1">
      <c r="A33" s="19"/>
      <c r="B33" s="20" t="s">
        <v>205</v>
      </c>
      <c r="C33" s="20" t="s">
        <v>36</v>
      </c>
      <c r="D33" s="21" t="s">
        <v>258</v>
      </c>
      <c r="E33" s="22" t="s">
        <v>259</v>
      </c>
      <c r="F33" s="22">
        <v>198630</v>
      </c>
      <c r="G33" s="23">
        <v>4062037805252</v>
      </c>
      <c r="H33" s="24">
        <v>20</v>
      </c>
      <c r="I33" s="30">
        <v>450</v>
      </c>
      <c r="J33" s="29">
        <v>207.02850000000001</v>
      </c>
    </row>
    <row r="34" spans="1:10" ht="75" customHeight="1">
      <c r="A34" s="19"/>
      <c r="B34" s="20" t="s">
        <v>205</v>
      </c>
      <c r="C34" s="20" t="s">
        <v>81</v>
      </c>
      <c r="D34" s="21" t="s">
        <v>260</v>
      </c>
      <c r="E34" s="22" t="s">
        <v>261</v>
      </c>
      <c r="F34" s="22">
        <v>198368</v>
      </c>
      <c r="G34" s="23">
        <v>4062037802978</v>
      </c>
      <c r="H34" s="24">
        <v>50</v>
      </c>
      <c r="I34" s="30">
        <v>280</v>
      </c>
      <c r="J34" s="29">
        <v>128.8245</v>
      </c>
    </row>
    <row r="35" spans="1:10" ht="75" customHeight="1">
      <c r="A35" s="19"/>
      <c r="B35" s="20" t="s">
        <v>205</v>
      </c>
      <c r="C35" s="20" t="s">
        <v>62</v>
      </c>
      <c r="D35" s="21" t="s">
        <v>262</v>
      </c>
      <c r="E35" s="22" t="s">
        <v>263</v>
      </c>
      <c r="F35" s="22">
        <v>198364</v>
      </c>
      <c r="G35" s="23">
        <v>4062037802947</v>
      </c>
      <c r="H35" s="24">
        <v>50</v>
      </c>
      <c r="I35" s="30">
        <v>360</v>
      </c>
      <c r="J35" s="29">
        <v>165.62700000000001</v>
      </c>
    </row>
    <row r="36" spans="1:10" ht="75" customHeight="1">
      <c r="A36" s="19"/>
      <c r="B36" s="20" t="s">
        <v>205</v>
      </c>
      <c r="C36" s="20" t="s">
        <v>62</v>
      </c>
      <c r="D36" s="21" t="s">
        <v>264</v>
      </c>
      <c r="E36" s="22" t="s">
        <v>265</v>
      </c>
      <c r="F36" s="22">
        <v>198362</v>
      </c>
      <c r="G36" s="23">
        <v>4062037802923</v>
      </c>
      <c r="H36" s="24">
        <v>50</v>
      </c>
      <c r="I36" s="30">
        <v>300</v>
      </c>
      <c r="J36" s="29">
        <v>138.02250000000001</v>
      </c>
    </row>
    <row r="37" spans="1:10" ht="75" customHeight="1">
      <c r="A37" s="19"/>
      <c r="B37" s="20" t="s">
        <v>205</v>
      </c>
      <c r="C37" s="20" t="s">
        <v>62</v>
      </c>
      <c r="D37" s="21" t="s">
        <v>266</v>
      </c>
      <c r="E37" s="22" t="s">
        <v>267</v>
      </c>
      <c r="F37" s="22">
        <v>198354</v>
      </c>
      <c r="G37" s="23">
        <v>4062037802848</v>
      </c>
      <c r="H37" s="24">
        <v>300</v>
      </c>
      <c r="I37" s="30">
        <v>250</v>
      </c>
      <c r="J37" s="29">
        <v>115.017</v>
      </c>
    </row>
    <row r="38" spans="1:10" ht="75" customHeight="1">
      <c r="A38" s="19"/>
      <c r="B38" s="20" t="s">
        <v>205</v>
      </c>
      <c r="C38" s="20" t="s">
        <v>81</v>
      </c>
      <c r="D38" s="21" t="s">
        <v>268</v>
      </c>
      <c r="E38" s="22" t="s">
        <v>269</v>
      </c>
      <c r="F38" s="22">
        <v>198346</v>
      </c>
      <c r="G38" s="23">
        <v>4062037802763</v>
      </c>
      <c r="H38" s="24">
        <v>100</v>
      </c>
      <c r="I38" s="30">
        <v>260</v>
      </c>
      <c r="J38" s="29">
        <v>119.616</v>
      </c>
    </row>
    <row r="39" spans="1:10" ht="75" customHeight="1">
      <c r="A39" s="19"/>
      <c r="B39" s="20" t="s">
        <v>205</v>
      </c>
      <c r="C39" s="20" t="s">
        <v>81</v>
      </c>
      <c r="D39" s="21" t="s">
        <v>270</v>
      </c>
      <c r="E39" s="22" t="s">
        <v>271</v>
      </c>
      <c r="F39" s="22">
        <v>198342</v>
      </c>
      <c r="G39" s="23">
        <v>4062037802725</v>
      </c>
      <c r="H39" s="24">
        <v>300</v>
      </c>
      <c r="I39" s="30">
        <v>200</v>
      </c>
      <c r="J39" s="29">
        <v>92.011499999999998</v>
      </c>
    </row>
    <row r="40" spans="1:10" ht="75" customHeight="1">
      <c r="A40" s="19"/>
      <c r="B40" s="20" t="s">
        <v>205</v>
      </c>
      <c r="C40" s="20" t="s">
        <v>62</v>
      </c>
      <c r="D40" s="21" t="s">
        <v>272</v>
      </c>
      <c r="E40" s="22" t="s">
        <v>273</v>
      </c>
      <c r="F40" s="22">
        <v>198338</v>
      </c>
      <c r="G40" s="23">
        <v>4062037802688</v>
      </c>
      <c r="H40" s="24">
        <v>100</v>
      </c>
      <c r="I40" s="30">
        <v>160</v>
      </c>
      <c r="J40" s="29">
        <v>73.615499999999997</v>
      </c>
    </row>
    <row r="41" spans="1:10" ht="75" customHeight="1">
      <c r="A41" s="19"/>
      <c r="B41" s="20" t="s">
        <v>205</v>
      </c>
      <c r="C41" s="20" t="s">
        <v>62</v>
      </c>
      <c r="D41" s="21" t="s">
        <v>274</v>
      </c>
      <c r="E41" s="22" t="s">
        <v>275</v>
      </c>
      <c r="F41" s="22">
        <v>198336</v>
      </c>
      <c r="G41" s="23">
        <v>4062037802664</v>
      </c>
      <c r="H41" s="24">
        <v>200</v>
      </c>
      <c r="I41" s="30">
        <v>270</v>
      </c>
      <c r="J41" s="29">
        <v>124.215</v>
      </c>
    </row>
    <row r="42" spans="1:10" ht="75" customHeight="1">
      <c r="A42" s="19"/>
      <c r="B42" s="20" t="s">
        <v>205</v>
      </c>
      <c r="C42" s="20" t="s">
        <v>62</v>
      </c>
      <c r="D42" s="21" t="s">
        <v>276</v>
      </c>
      <c r="E42" s="22" t="s">
        <v>277</v>
      </c>
      <c r="F42" s="22">
        <v>198334</v>
      </c>
      <c r="G42" s="23">
        <v>4062037802640</v>
      </c>
      <c r="H42" s="24">
        <v>100</v>
      </c>
      <c r="I42" s="30">
        <v>230</v>
      </c>
      <c r="J42" s="29">
        <v>105.819</v>
      </c>
    </row>
    <row r="43" spans="1:10" ht="75" customHeight="1">
      <c r="A43" s="19"/>
      <c r="B43" s="20" t="s">
        <v>205</v>
      </c>
      <c r="C43" s="20" t="s">
        <v>81</v>
      </c>
      <c r="D43" s="21" t="s">
        <v>278</v>
      </c>
      <c r="E43" s="22" t="s">
        <v>279</v>
      </c>
      <c r="F43" s="22">
        <v>198333</v>
      </c>
      <c r="G43" s="23">
        <v>4062037802633</v>
      </c>
      <c r="H43" s="24">
        <v>200</v>
      </c>
      <c r="I43" s="30">
        <v>280</v>
      </c>
      <c r="J43" s="29">
        <v>128.8245</v>
      </c>
    </row>
    <row r="44" spans="1:10" ht="75" customHeight="1">
      <c r="A44" s="19"/>
      <c r="B44" s="20" t="s">
        <v>205</v>
      </c>
      <c r="C44" s="20" t="s">
        <v>81</v>
      </c>
      <c r="D44" s="21" t="s">
        <v>280</v>
      </c>
      <c r="E44" s="22" t="s">
        <v>281</v>
      </c>
      <c r="F44" s="22">
        <v>198332</v>
      </c>
      <c r="G44" s="23">
        <v>4062037802626</v>
      </c>
      <c r="H44" s="24">
        <v>200</v>
      </c>
      <c r="I44" s="30">
        <v>220</v>
      </c>
      <c r="J44" s="29">
        <v>101.22</v>
      </c>
    </row>
    <row r="45" spans="1:10" ht="75" customHeight="1">
      <c r="A45" s="19"/>
      <c r="B45" s="20" t="s">
        <v>205</v>
      </c>
      <c r="C45" s="20" t="s">
        <v>81</v>
      </c>
      <c r="D45" s="21" t="s">
        <v>282</v>
      </c>
      <c r="E45" s="22" t="s">
        <v>283</v>
      </c>
      <c r="F45" s="22">
        <v>198328</v>
      </c>
      <c r="G45" s="23">
        <v>4062037802589</v>
      </c>
      <c r="H45" s="24">
        <v>300</v>
      </c>
      <c r="I45" s="30">
        <v>280</v>
      </c>
      <c r="J45" s="29">
        <v>128.8245</v>
      </c>
    </row>
    <row r="46" spans="1:10" ht="75" customHeight="1">
      <c r="A46" s="19"/>
      <c r="B46" s="20" t="s">
        <v>205</v>
      </c>
      <c r="C46" s="20" t="s">
        <v>81</v>
      </c>
      <c r="D46" s="21" t="s">
        <v>284</v>
      </c>
      <c r="E46" s="22" t="s">
        <v>285</v>
      </c>
      <c r="F46" s="22">
        <v>198324</v>
      </c>
      <c r="G46" s="23">
        <v>4062037802541</v>
      </c>
      <c r="H46" s="24">
        <v>300</v>
      </c>
      <c r="I46" s="30">
        <v>220</v>
      </c>
      <c r="J46" s="29">
        <v>101.22</v>
      </c>
    </row>
    <row r="47" spans="1:10" ht="75" customHeight="1">
      <c r="A47" s="19"/>
      <c r="B47" s="20" t="s">
        <v>205</v>
      </c>
      <c r="C47" s="20" t="s">
        <v>81</v>
      </c>
      <c r="D47" s="21" t="s">
        <v>286</v>
      </c>
      <c r="E47" s="22" t="s">
        <v>287</v>
      </c>
      <c r="F47" s="22">
        <v>198321</v>
      </c>
      <c r="G47" s="23">
        <v>4062037802510</v>
      </c>
      <c r="H47" s="24">
        <v>300</v>
      </c>
      <c r="I47" s="30">
        <v>300</v>
      </c>
      <c r="J47" s="29">
        <v>138.02250000000001</v>
      </c>
    </row>
    <row r="48" spans="1:10" ht="75" customHeight="1">
      <c r="A48" s="19"/>
      <c r="B48" s="20" t="s">
        <v>205</v>
      </c>
      <c r="C48" s="20" t="s">
        <v>81</v>
      </c>
      <c r="D48" s="21" t="s">
        <v>288</v>
      </c>
      <c r="E48" s="22" t="s">
        <v>289</v>
      </c>
      <c r="F48" s="22">
        <v>198320</v>
      </c>
      <c r="G48" s="23">
        <v>4062037802503</v>
      </c>
      <c r="H48" s="24">
        <v>300</v>
      </c>
      <c r="I48" s="30">
        <v>260</v>
      </c>
      <c r="J48" s="29">
        <v>119.616</v>
      </c>
    </row>
    <row r="49" spans="1:10" ht="75" customHeight="1">
      <c r="A49" s="19"/>
      <c r="B49" s="20" t="s">
        <v>205</v>
      </c>
      <c r="C49" s="20" t="s">
        <v>81</v>
      </c>
      <c r="D49" s="21" t="s">
        <v>290</v>
      </c>
      <c r="E49" s="22" t="s">
        <v>291</v>
      </c>
      <c r="F49" s="22">
        <v>198317</v>
      </c>
      <c r="G49" s="23">
        <v>4062037802473</v>
      </c>
      <c r="H49" s="24">
        <v>300</v>
      </c>
      <c r="I49" s="30">
        <v>320</v>
      </c>
      <c r="J49" s="29">
        <v>147.22049999999999</v>
      </c>
    </row>
    <row r="50" spans="1:10" ht="75" customHeight="1">
      <c r="A50" s="19"/>
      <c r="B50" s="20" t="s">
        <v>205</v>
      </c>
      <c r="C50" s="20" t="s">
        <v>81</v>
      </c>
      <c r="D50" s="21" t="s">
        <v>292</v>
      </c>
      <c r="E50" s="22" t="s">
        <v>293</v>
      </c>
      <c r="F50" s="22">
        <v>198316</v>
      </c>
      <c r="G50" s="23">
        <v>4062037802466</v>
      </c>
      <c r="H50" s="24">
        <v>200</v>
      </c>
      <c r="I50" s="30">
        <v>460</v>
      </c>
      <c r="J50" s="29">
        <v>211.63800000000001</v>
      </c>
    </row>
    <row r="51" spans="1:10" ht="75" customHeight="1">
      <c r="A51" s="19"/>
      <c r="B51" s="20" t="s">
        <v>205</v>
      </c>
      <c r="C51" s="20" t="s">
        <v>81</v>
      </c>
      <c r="D51" s="21" t="s">
        <v>294</v>
      </c>
      <c r="E51" s="22" t="s">
        <v>295</v>
      </c>
      <c r="F51" s="22">
        <v>198314</v>
      </c>
      <c r="G51" s="23">
        <v>4062037802442</v>
      </c>
      <c r="H51" s="24">
        <v>300</v>
      </c>
      <c r="I51" s="30">
        <v>460</v>
      </c>
      <c r="J51" s="29">
        <v>211.63800000000001</v>
      </c>
    </row>
    <row r="52" spans="1:10" ht="75" customHeight="1">
      <c r="A52" s="19"/>
      <c r="B52" s="20" t="s">
        <v>205</v>
      </c>
      <c r="C52" s="20" t="s">
        <v>81</v>
      </c>
      <c r="D52" s="21" t="s">
        <v>296</v>
      </c>
      <c r="E52" s="22" t="s">
        <v>297</v>
      </c>
      <c r="F52" s="22">
        <v>198313</v>
      </c>
      <c r="G52" s="23">
        <v>4062037802435</v>
      </c>
      <c r="H52" s="24">
        <v>300</v>
      </c>
      <c r="I52" s="30">
        <v>380</v>
      </c>
      <c r="J52" s="29">
        <v>174.82499999999999</v>
      </c>
    </row>
    <row r="53" spans="1:10" ht="75" customHeight="1">
      <c r="A53" s="19"/>
      <c r="B53" s="20" t="s">
        <v>205</v>
      </c>
      <c r="C53" s="20" t="s">
        <v>81</v>
      </c>
      <c r="D53" s="21" t="s">
        <v>298</v>
      </c>
      <c r="E53" s="22" t="s">
        <v>299</v>
      </c>
      <c r="F53" s="22">
        <v>198312</v>
      </c>
      <c r="G53" s="23">
        <v>4062037802428</v>
      </c>
      <c r="H53" s="24">
        <v>100</v>
      </c>
      <c r="I53" s="30">
        <v>420</v>
      </c>
      <c r="J53" s="29">
        <v>193.23150000000001</v>
      </c>
    </row>
    <row r="54" spans="1:10" ht="75" customHeight="1">
      <c r="A54" s="19"/>
      <c r="B54" s="20" t="s">
        <v>205</v>
      </c>
      <c r="C54" s="20" t="s">
        <v>81</v>
      </c>
      <c r="D54" s="21" t="s">
        <v>300</v>
      </c>
      <c r="E54" s="22" t="s">
        <v>301</v>
      </c>
      <c r="F54" s="22">
        <v>198310</v>
      </c>
      <c r="G54" s="23">
        <v>4062037802404</v>
      </c>
      <c r="H54" s="24">
        <v>300</v>
      </c>
      <c r="I54" s="30">
        <v>420</v>
      </c>
      <c r="J54" s="29">
        <v>193.23150000000001</v>
      </c>
    </row>
    <row r="55" spans="1:10" ht="75" customHeight="1">
      <c r="A55" s="19"/>
      <c r="B55" s="20" t="s">
        <v>205</v>
      </c>
      <c r="C55" s="20" t="s">
        <v>81</v>
      </c>
      <c r="D55" s="21" t="s">
        <v>302</v>
      </c>
      <c r="E55" s="22" t="s">
        <v>303</v>
      </c>
      <c r="F55" s="22">
        <v>198308</v>
      </c>
      <c r="G55" s="23">
        <v>4062037802381</v>
      </c>
      <c r="H55" s="24">
        <v>300</v>
      </c>
      <c r="I55" s="30">
        <v>380</v>
      </c>
      <c r="J55" s="29">
        <v>174.82499999999999</v>
      </c>
    </row>
    <row r="56" spans="1:10" ht="75" customHeight="1">
      <c r="A56" s="19"/>
      <c r="B56" s="20" t="s">
        <v>205</v>
      </c>
      <c r="C56" s="20" t="s">
        <v>81</v>
      </c>
      <c r="D56" s="21" t="s">
        <v>304</v>
      </c>
      <c r="E56" s="22" t="s">
        <v>305</v>
      </c>
      <c r="F56" s="22">
        <v>198303</v>
      </c>
      <c r="G56" s="23">
        <v>4062037802367</v>
      </c>
      <c r="H56" s="24">
        <v>50</v>
      </c>
      <c r="I56" s="30">
        <v>320</v>
      </c>
      <c r="J56" s="29">
        <v>147.22049999999999</v>
      </c>
    </row>
    <row r="57" spans="1:10" ht="75" customHeight="1">
      <c r="A57" s="19"/>
      <c r="B57" s="20" t="s">
        <v>205</v>
      </c>
      <c r="C57" s="20" t="s">
        <v>62</v>
      </c>
      <c r="D57" s="21" t="s">
        <v>306</v>
      </c>
      <c r="E57" s="22" t="s">
        <v>307</v>
      </c>
      <c r="F57" s="22">
        <v>198277</v>
      </c>
      <c r="G57" s="23">
        <v>4062037802244</v>
      </c>
      <c r="H57" s="24">
        <v>100</v>
      </c>
      <c r="I57" s="30">
        <v>250</v>
      </c>
      <c r="J57" s="29">
        <v>115.017</v>
      </c>
    </row>
    <row r="58" spans="1:10" ht="75" customHeight="1">
      <c r="A58" s="19"/>
      <c r="B58" s="20" t="s">
        <v>205</v>
      </c>
      <c r="C58" s="20" t="s">
        <v>8</v>
      </c>
      <c r="D58" s="21" t="s">
        <v>308</v>
      </c>
      <c r="E58" s="22" t="s">
        <v>309</v>
      </c>
      <c r="F58" s="22">
        <v>198269</v>
      </c>
      <c r="G58" s="23">
        <v>4062037802206</v>
      </c>
      <c r="H58" s="24">
        <v>50</v>
      </c>
      <c r="I58" s="30">
        <v>1350</v>
      </c>
      <c r="J58" s="29">
        <v>621.096</v>
      </c>
    </row>
    <row r="59" spans="1:10" ht="75" customHeight="1">
      <c r="A59" s="19"/>
      <c r="B59" s="20" t="s">
        <v>205</v>
      </c>
      <c r="C59" s="20" t="s">
        <v>8</v>
      </c>
      <c r="D59" s="21" t="s">
        <v>310</v>
      </c>
      <c r="E59" s="22" t="s">
        <v>311</v>
      </c>
      <c r="F59" s="22">
        <v>198265</v>
      </c>
      <c r="G59" s="23">
        <v>4062037802183</v>
      </c>
      <c r="H59" s="24">
        <v>20</v>
      </c>
      <c r="I59" s="30">
        <v>1900</v>
      </c>
      <c r="J59" s="29">
        <v>874.13549999999998</v>
      </c>
    </row>
    <row r="60" spans="1:10" ht="75" customHeight="1">
      <c r="A60" s="19"/>
      <c r="B60" s="20" t="s">
        <v>205</v>
      </c>
      <c r="C60" s="20" t="s">
        <v>81</v>
      </c>
      <c r="D60" s="21" t="s">
        <v>312</v>
      </c>
      <c r="E60" s="22" t="s">
        <v>313</v>
      </c>
      <c r="F60" s="22">
        <v>198231</v>
      </c>
      <c r="G60" s="23">
        <v>4062037802022</v>
      </c>
      <c r="H60" s="24">
        <v>200</v>
      </c>
      <c r="I60" s="30">
        <v>280</v>
      </c>
      <c r="J60" s="29">
        <v>128.8245</v>
      </c>
    </row>
    <row r="61" spans="1:10" ht="75" customHeight="1">
      <c r="A61" s="19"/>
      <c r="B61" s="20" t="s">
        <v>205</v>
      </c>
      <c r="C61" s="20" t="s">
        <v>81</v>
      </c>
      <c r="D61" s="21" t="s">
        <v>314</v>
      </c>
      <c r="E61" s="22" t="s">
        <v>315</v>
      </c>
      <c r="F61" s="22">
        <v>198225</v>
      </c>
      <c r="G61" s="23">
        <v>4062037801995</v>
      </c>
      <c r="H61" s="24">
        <v>50</v>
      </c>
      <c r="I61" s="30">
        <v>440</v>
      </c>
      <c r="J61" s="29">
        <v>202.42949999999999</v>
      </c>
    </row>
    <row r="62" spans="1:10" ht="75" customHeight="1">
      <c r="A62" s="19"/>
      <c r="B62" s="20" t="s">
        <v>205</v>
      </c>
      <c r="C62" s="20" t="s">
        <v>81</v>
      </c>
      <c r="D62" s="21" t="s">
        <v>316</v>
      </c>
      <c r="E62" s="22" t="s">
        <v>317</v>
      </c>
      <c r="F62" s="22">
        <v>198145</v>
      </c>
      <c r="G62" s="23">
        <v>4062037801599</v>
      </c>
      <c r="H62" s="24">
        <v>300</v>
      </c>
      <c r="I62" s="30">
        <v>340</v>
      </c>
      <c r="J62" s="29">
        <v>156.429</v>
      </c>
    </row>
    <row r="63" spans="1:10" ht="75" customHeight="1">
      <c r="A63" s="19"/>
      <c r="B63" s="20" t="s">
        <v>205</v>
      </c>
      <c r="C63" s="20" t="s">
        <v>81</v>
      </c>
      <c r="D63" s="21" t="s">
        <v>318</v>
      </c>
      <c r="E63" s="22" t="s">
        <v>319</v>
      </c>
      <c r="F63" s="22">
        <v>198121</v>
      </c>
      <c r="G63" s="23">
        <v>4062037801476</v>
      </c>
      <c r="H63" s="24">
        <v>300</v>
      </c>
      <c r="I63" s="30">
        <v>300</v>
      </c>
      <c r="J63" s="29">
        <v>138.02250000000001</v>
      </c>
    </row>
    <row r="64" spans="1:10" ht="75" customHeight="1">
      <c r="A64" s="19"/>
      <c r="B64" s="20" t="s">
        <v>205</v>
      </c>
      <c r="C64" s="20" t="s">
        <v>81</v>
      </c>
      <c r="D64" s="21" t="s">
        <v>320</v>
      </c>
      <c r="E64" s="22" t="s">
        <v>321</v>
      </c>
      <c r="F64" s="22">
        <v>198067</v>
      </c>
      <c r="G64" s="23">
        <v>4062037801209</v>
      </c>
      <c r="H64" s="24">
        <v>200</v>
      </c>
      <c r="I64" s="30">
        <v>320</v>
      </c>
      <c r="J64" s="29">
        <v>147.22049999999999</v>
      </c>
    </row>
    <row r="65" spans="1:10" ht="75" customHeight="1">
      <c r="A65" s="19"/>
      <c r="B65" s="20" t="s">
        <v>205</v>
      </c>
      <c r="C65" s="20" t="s">
        <v>81</v>
      </c>
      <c r="D65" s="21" t="s">
        <v>322</v>
      </c>
      <c r="E65" s="22" t="s">
        <v>323</v>
      </c>
      <c r="F65" s="22">
        <v>198063</v>
      </c>
      <c r="G65" s="23">
        <v>4062037801186</v>
      </c>
      <c r="H65" s="24">
        <v>30</v>
      </c>
      <c r="I65" s="30">
        <v>360</v>
      </c>
      <c r="J65" s="29">
        <v>165.62700000000001</v>
      </c>
    </row>
    <row r="66" spans="1:10" ht="75" customHeight="1">
      <c r="A66" s="19"/>
      <c r="B66" s="20" t="s">
        <v>205</v>
      </c>
      <c r="C66" s="20" t="s">
        <v>81</v>
      </c>
      <c r="D66" s="21" t="s">
        <v>324</v>
      </c>
      <c r="E66" s="22" t="s">
        <v>325</v>
      </c>
      <c r="F66" s="22">
        <v>198007</v>
      </c>
      <c r="G66" s="23">
        <v>4062037800905</v>
      </c>
      <c r="H66" s="24">
        <v>300</v>
      </c>
      <c r="I66" s="30">
        <v>320</v>
      </c>
      <c r="J66" s="29">
        <v>147.22049999999999</v>
      </c>
    </row>
    <row r="67" spans="1:10" ht="75" customHeight="1">
      <c r="A67" s="19"/>
      <c r="B67" s="20" t="s">
        <v>326</v>
      </c>
      <c r="C67" s="20" t="s">
        <v>40</v>
      </c>
      <c r="D67" s="21" t="s">
        <v>327</v>
      </c>
      <c r="E67" s="22" t="s">
        <v>328</v>
      </c>
      <c r="F67" s="22">
        <v>132977</v>
      </c>
      <c r="G67" s="23">
        <v>4062037140032</v>
      </c>
      <c r="H67" s="24">
        <v>50</v>
      </c>
      <c r="I67" s="30">
        <v>290</v>
      </c>
      <c r="J67" s="29">
        <v>133.42349999999999</v>
      </c>
    </row>
    <row r="68" spans="1:10" ht="75" customHeight="1">
      <c r="A68" s="19"/>
      <c r="B68" s="20" t="s">
        <v>205</v>
      </c>
      <c r="C68" s="20" t="s">
        <v>81</v>
      </c>
      <c r="D68" s="21" t="s">
        <v>329</v>
      </c>
      <c r="E68" s="22" t="s">
        <v>330</v>
      </c>
      <c r="F68" s="22">
        <v>131762</v>
      </c>
      <c r="G68" s="23">
        <v>4062037144658</v>
      </c>
      <c r="H68" s="24">
        <v>200</v>
      </c>
      <c r="I68" s="30">
        <v>360</v>
      </c>
      <c r="J68" s="29">
        <v>165.62700000000001</v>
      </c>
    </row>
    <row r="69" spans="1:10" ht="75" customHeight="1">
      <c r="A69" s="19"/>
      <c r="B69" s="20" t="s">
        <v>205</v>
      </c>
      <c r="C69" s="20" t="s">
        <v>8</v>
      </c>
      <c r="D69" s="21" t="s">
        <v>331</v>
      </c>
      <c r="E69" s="22" t="s">
        <v>332</v>
      </c>
      <c r="F69" s="22">
        <v>131716</v>
      </c>
      <c r="G69" s="23">
        <v>4062037123646</v>
      </c>
      <c r="H69" s="24">
        <v>50</v>
      </c>
      <c r="I69" s="30">
        <v>1500</v>
      </c>
      <c r="J69" s="29">
        <v>690.11249999999995</v>
      </c>
    </row>
    <row r="70" spans="1:10" ht="75" customHeight="1">
      <c r="A70" s="19"/>
      <c r="B70" s="20" t="s">
        <v>205</v>
      </c>
      <c r="C70" s="20" t="s">
        <v>81</v>
      </c>
      <c r="D70" s="21" t="s">
        <v>333</v>
      </c>
      <c r="E70" s="22" t="s">
        <v>334</v>
      </c>
      <c r="F70" s="22">
        <v>131693</v>
      </c>
      <c r="G70" s="23">
        <v>4062037123417</v>
      </c>
      <c r="H70" s="24">
        <v>100</v>
      </c>
      <c r="I70" s="30">
        <v>300</v>
      </c>
      <c r="J70" s="29">
        <v>138.02250000000001</v>
      </c>
    </row>
    <row r="71" spans="1:10" ht="75" customHeight="1">
      <c r="A71" s="19"/>
      <c r="B71" s="20" t="s">
        <v>205</v>
      </c>
      <c r="C71" s="20" t="s">
        <v>81</v>
      </c>
      <c r="D71" s="21" t="s">
        <v>335</v>
      </c>
      <c r="E71" s="22" t="s">
        <v>336</v>
      </c>
      <c r="F71" s="22">
        <v>131692</v>
      </c>
      <c r="G71" s="23">
        <v>4062037123400</v>
      </c>
      <c r="H71" s="24">
        <v>300</v>
      </c>
      <c r="I71" s="30">
        <v>380</v>
      </c>
      <c r="J71" s="29">
        <v>174.82499999999999</v>
      </c>
    </row>
    <row r="72" spans="1:10" ht="75" customHeight="1">
      <c r="A72" s="19"/>
      <c r="B72" s="20" t="s">
        <v>205</v>
      </c>
      <c r="C72" s="20" t="s">
        <v>8</v>
      </c>
      <c r="D72" s="21" t="s">
        <v>337</v>
      </c>
      <c r="E72" s="22" t="s">
        <v>338</v>
      </c>
      <c r="F72" s="22">
        <v>131688</v>
      </c>
      <c r="G72" s="23">
        <v>4062037123363</v>
      </c>
      <c r="H72" s="24">
        <v>20</v>
      </c>
      <c r="I72" s="30">
        <v>1800</v>
      </c>
      <c r="J72" s="29">
        <v>828.13499999999999</v>
      </c>
    </row>
    <row r="73" spans="1:10" ht="75" customHeight="1">
      <c r="A73" s="19"/>
      <c r="B73" s="20" t="s">
        <v>205</v>
      </c>
      <c r="C73" s="20" t="s">
        <v>62</v>
      </c>
      <c r="D73" s="21" t="s">
        <v>339</v>
      </c>
      <c r="E73" s="22" t="s">
        <v>340</v>
      </c>
      <c r="F73" s="22">
        <v>131204</v>
      </c>
      <c r="G73" s="23">
        <v>4062037111629</v>
      </c>
      <c r="H73" s="24">
        <v>30</v>
      </c>
      <c r="I73" s="30">
        <v>210</v>
      </c>
      <c r="J73" s="29">
        <v>96.610500000000002</v>
      </c>
    </row>
    <row r="74" spans="1:10" ht="75" customHeight="1">
      <c r="A74" s="19"/>
      <c r="B74" s="20" t="s">
        <v>205</v>
      </c>
      <c r="C74" s="20" t="s">
        <v>36</v>
      </c>
      <c r="D74" s="21" t="s">
        <v>341</v>
      </c>
      <c r="E74" s="22" t="s">
        <v>342</v>
      </c>
      <c r="F74" s="22">
        <v>131172</v>
      </c>
      <c r="G74" s="23">
        <v>4062037111308</v>
      </c>
      <c r="H74" s="24">
        <v>50</v>
      </c>
      <c r="I74" s="30">
        <v>350</v>
      </c>
      <c r="J74" s="29">
        <v>161.02799999999999</v>
      </c>
    </row>
    <row r="75" spans="1:10" ht="75" customHeight="1">
      <c r="A75" s="19"/>
      <c r="B75" s="20" t="s">
        <v>205</v>
      </c>
      <c r="C75" s="20" t="s">
        <v>36</v>
      </c>
      <c r="D75" s="21" t="s">
        <v>343</v>
      </c>
      <c r="E75" s="22" t="s">
        <v>344</v>
      </c>
      <c r="F75" s="22">
        <v>131171</v>
      </c>
      <c r="G75" s="23">
        <v>4062037111292</v>
      </c>
      <c r="H75" s="24">
        <v>300</v>
      </c>
      <c r="I75" s="30">
        <v>350</v>
      </c>
      <c r="J75" s="29">
        <v>161.02799999999999</v>
      </c>
    </row>
    <row r="76" spans="1:10" ht="75" customHeight="1">
      <c r="A76" s="19"/>
      <c r="B76" s="20" t="s">
        <v>205</v>
      </c>
      <c r="C76" s="20" t="s">
        <v>36</v>
      </c>
      <c r="D76" s="21" t="s">
        <v>345</v>
      </c>
      <c r="E76" s="22" t="s">
        <v>346</v>
      </c>
      <c r="F76" s="22">
        <v>131167</v>
      </c>
      <c r="G76" s="23">
        <v>4062037111254</v>
      </c>
      <c r="H76" s="24">
        <v>100</v>
      </c>
      <c r="I76" s="30">
        <v>450</v>
      </c>
      <c r="J76" s="29">
        <v>207.02850000000001</v>
      </c>
    </row>
    <row r="77" spans="1:10" ht="75" customHeight="1">
      <c r="A77" s="19"/>
      <c r="B77" s="20" t="s">
        <v>326</v>
      </c>
      <c r="C77" s="20" t="s">
        <v>40</v>
      </c>
      <c r="D77" s="21" t="s">
        <v>347</v>
      </c>
      <c r="E77" s="22" t="s">
        <v>348</v>
      </c>
      <c r="F77" s="22">
        <v>131002</v>
      </c>
      <c r="G77" s="23">
        <v>4062037113579</v>
      </c>
      <c r="H77" s="24">
        <v>20</v>
      </c>
      <c r="I77" s="30">
        <v>500</v>
      </c>
      <c r="J77" s="29">
        <v>230.03399999999999</v>
      </c>
    </row>
    <row r="78" spans="1:10" ht="75" customHeight="1">
      <c r="A78" s="19"/>
      <c r="B78" s="20" t="s">
        <v>205</v>
      </c>
      <c r="C78" s="20" t="s">
        <v>62</v>
      </c>
      <c r="D78" s="21" t="s">
        <v>349</v>
      </c>
      <c r="E78" s="22" t="s">
        <v>350</v>
      </c>
      <c r="F78" s="22">
        <v>130935</v>
      </c>
      <c r="G78" s="23">
        <v>4062037108131</v>
      </c>
      <c r="H78" s="24">
        <v>300</v>
      </c>
      <c r="I78" s="30">
        <v>210</v>
      </c>
      <c r="J78" s="29">
        <v>96.610500000000002</v>
      </c>
    </row>
    <row r="79" spans="1:10" ht="75" customHeight="1">
      <c r="A79" s="19"/>
      <c r="B79" s="20" t="s">
        <v>205</v>
      </c>
      <c r="C79" s="20" t="s">
        <v>62</v>
      </c>
      <c r="D79" s="21" t="s">
        <v>351</v>
      </c>
      <c r="E79" s="22" t="s">
        <v>352</v>
      </c>
      <c r="F79" s="22">
        <v>130934</v>
      </c>
      <c r="G79" s="23">
        <v>4062037108124</v>
      </c>
      <c r="H79" s="24">
        <v>300</v>
      </c>
      <c r="I79" s="30">
        <v>190</v>
      </c>
      <c r="J79" s="29">
        <v>87.412499999999994</v>
      </c>
    </row>
    <row r="80" spans="1:10" ht="75" customHeight="1">
      <c r="A80" s="19"/>
      <c r="B80" s="20" t="s">
        <v>205</v>
      </c>
      <c r="C80" s="20" t="s">
        <v>81</v>
      </c>
      <c r="D80" s="21" t="s">
        <v>353</v>
      </c>
      <c r="E80" s="22" t="s">
        <v>354</v>
      </c>
      <c r="F80" s="22">
        <v>130930</v>
      </c>
      <c r="G80" s="23">
        <v>4062037108087</v>
      </c>
      <c r="H80" s="24">
        <v>300</v>
      </c>
      <c r="I80" s="30">
        <v>220</v>
      </c>
      <c r="J80" s="29">
        <v>101.22</v>
      </c>
    </row>
    <row r="81" spans="1:10" ht="75" customHeight="1">
      <c r="A81" s="19"/>
      <c r="B81" s="20" t="s">
        <v>205</v>
      </c>
      <c r="C81" s="20" t="s">
        <v>81</v>
      </c>
      <c r="D81" s="21" t="s">
        <v>355</v>
      </c>
      <c r="E81" s="22" t="s">
        <v>356</v>
      </c>
      <c r="F81" s="22">
        <v>130929</v>
      </c>
      <c r="G81" s="23">
        <v>4062037108070</v>
      </c>
      <c r="H81" s="24">
        <v>200</v>
      </c>
      <c r="I81" s="30">
        <v>300</v>
      </c>
      <c r="J81" s="29">
        <v>138.02250000000001</v>
      </c>
    </row>
    <row r="82" spans="1:10" ht="75" customHeight="1">
      <c r="A82" s="19"/>
      <c r="B82" s="20" t="s">
        <v>205</v>
      </c>
      <c r="C82" s="20" t="s">
        <v>81</v>
      </c>
      <c r="D82" s="21" t="s">
        <v>357</v>
      </c>
      <c r="E82" s="22" t="s">
        <v>358</v>
      </c>
      <c r="F82" s="22">
        <v>130927</v>
      </c>
      <c r="G82" s="23">
        <v>4062037108056</v>
      </c>
      <c r="H82" s="24">
        <v>50</v>
      </c>
      <c r="I82" s="30">
        <v>400</v>
      </c>
      <c r="J82" s="29">
        <v>184.0335</v>
      </c>
    </row>
    <row r="83" spans="1:10" ht="75" customHeight="1">
      <c r="A83" s="19"/>
      <c r="B83" s="20" t="s">
        <v>205</v>
      </c>
      <c r="C83" s="20" t="s">
        <v>81</v>
      </c>
      <c r="D83" s="21" t="s">
        <v>359</v>
      </c>
      <c r="E83" s="22" t="s">
        <v>360</v>
      </c>
      <c r="F83" s="22">
        <v>130926</v>
      </c>
      <c r="G83" s="23">
        <v>4062037108049</v>
      </c>
      <c r="H83" s="24">
        <v>50</v>
      </c>
      <c r="I83" s="30">
        <v>440</v>
      </c>
      <c r="J83" s="29">
        <v>202.42949999999999</v>
      </c>
    </row>
    <row r="84" spans="1:10" ht="75" customHeight="1">
      <c r="A84" s="19"/>
      <c r="B84" s="20" t="s">
        <v>205</v>
      </c>
      <c r="C84" s="20" t="s">
        <v>81</v>
      </c>
      <c r="D84" s="21" t="s">
        <v>361</v>
      </c>
      <c r="E84" s="22" t="s">
        <v>362</v>
      </c>
      <c r="F84" s="22">
        <v>130925</v>
      </c>
      <c r="G84" s="23">
        <v>4062037108032</v>
      </c>
      <c r="H84" s="24">
        <v>50</v>
      </c>
      <c r="I84" s="30">
        <v>360</v>
      </c>
      <c r="J84" s="29">
        <v>165.62700000000001</v>
      </c>
    </row>
    <row r="85" spans="1:10" ht="75" customHeight="1">
      <c r="A85" s="19"/>
      <c r="B85" s="20" t="s">
        <v>205</v>
      </c>
      <c r="C85" s="20" t="s">
        <v>81</v>
      </c>
      <c r="D85" s="21" t="s">
        <v>363</v>
      </c>
      <c r="E85" s="22" t="s">
        <v>364</v>
      </c>
      <c r="F85" s="22">
        <v>130924</v>
      </c>
      <c r="G85" s="23">
        <v>4062037108025</v>
      </c>
      <c r="H85" s="24">
        <v>50</v>
      </c>
      <c r="I85" s="30">
        <v>300</v>
      </c>
      <c r="J85" s="29">
        <v>138.02250000000001</v>
      </c>
    </row>
    <row r="86" spans="1:10" ht="75" customHeight="1">
      <c r="A86" s="19"/>
      <c r="B86" s="20" t="s">
        <v>326</v>
      </c>
      <c r="C86" s="20" t="s">
        <v>40</v>
      </c>
      <c r="D86" s="21" t="s">
        <v>365</v>
      </c>
      <c r="E86" s="22" t="s">
        <v>366</v>
      </c>
      <c r="F86" s="22">
        <v>130903</v>
      </c>
      <c r="G86" s="23">
        <v>4062037107325</v>
      </c>
      <c r="H86" s="24">
        <v>30</v>
      </c>
      <c r="I86" s="30">
        <v>270</v>
      </c>
      <c r="J86" s="29">
        <v>124.215</v>
      </c>
    </row>
    <row r="87" spans="1:10" ht="75" customHeight="1">
      <c r="A87" s="19"/>
      <c r="B87" s="20" t="s">
        <v>326</v>
      </c>
      <c r="C87" s="20" t="s">
        <v>40</v>
      </c>
      <c r="D87" s="21" t="s">
        <v>367</v>
      </c>
      <c r="E87" s="22" t="s">
        <v>368</v>
      </c>
      <c r="F87" s="22">
        <v>130902</v>
      </c>
      <c r="G87" s="23">
        <v>4062037107318</v>
      </c>
      <c r="H87" s="24">
        <v>50</v>
      </c>
      <c r="I87" s="30">
        <v>270</v>
      </c>
      <c r="J87" s="29">
        <v>124.215</v>
      </c>
    </row>
    <row r="88" spans="1:10" ht="75" customHeight="1">
      <c r="A88" s="19"/>
      <c r="B88" s="20" t="s">
        <v>326</v>
      </c>
      <c r="C88" s="20" t="s">
        <v>40</v>
      </c>
      <c r="D88" s="21" t="s">
        <v>369</v>
      </c>
      <c r="E88" s="22" t="s">
        <v>370</v>
      </c>
      <c r="F88" s="22">
        <v>130901</v>
      </c>
      <c r="G88" s="23">
        <v>4062037107301</v>
      </c>
      <c r="H88" s="24">
        <v>50</v>
      </c>
      <c r="I88" s="30">
        <v>270</v>
      </c>
      <c r="J88" s="29">
        <v>124.215</v>
      </c>
    </row>
    <row r="89" spans="1:10" ht="75" customHeight="1">
      <c r="A89" s="19"/>
      <c r="B89" s="20" t="s">
        <v>326</v>
      </c>
      <c r="C89" s="20" t="s">
        <v>40</v>
      </c>
      <c r="D89" s="21" t="s">
        <v>371</v>
      </c>
      <c r="E89" s="22" t="s">
        <v>372</v>
      </c>
      <c r="F89" s="22">
        <v>130899</v>
      </c>
      <c r="G89" s="23">
        <v>4062037107288</v>
      </c>
      <c r="H89" s="24">
        <v>100</v>
      </c>
      <c r="I89" s="30">
        <v>270</v>
      </c>
      <c r="J89" s="29">
        <v>124.215</v>
      </c>
    </row>
    <row r="90" spans="1:10" ht="75" customHeight="1">
      <c r="A90" s="19"/>
      <c r="B90" s="20" t="s">
        <v>326</v>
      </c>
      <c r="C90" s="20" t="s">
        <v>40</v>
      </c>
      <c r="D90" s="21" t="s">
        <v>373</v>
      </c>
      <c r="E90" s="22" t="s">
        <v>374</v>
      </c>
      <c r="F90" s="22">
        <v>130898</v>
      </c>
      <c r="G90" s="23">
        <v>4062037107271</v>
      </c>
      <c r="H90" s="24">
        <v>50</v>
      </c>
      <c r="I90" s="30">
        <v>270</v>
      </c>
      <c r="J90" s="29">
        <v>124.215</v>
      </c>
    </row>
    <row r="91" spans="1:10" ht="75" customHeight="1">
      <c r="A91" s="19"/>
      <c r="B91" s="20" t="s">
        <v>326</v>
      </c>
      <c r="C91" s="20" t="s">
        <v>40</v>
      </c>
      <c r="D91" s="21" t="s">
        <v>375</v>
      </c>
      <c r="E91" s="22" t="s">
        <v>376</v>
      </c>
      <c r="F91" s="22">
        <v>130593</v>
      </c>
      <c r="G91" s="23">
        <v>4062037094205</v>
      </c>
      <c r="H91" s="24">
        <v>50</v>
      </c>
      <c r="I91" s="30">
        <v>350</v>
      </c>
      <c r="J91" s="29">
        <v>161.02799999999999</v>
      </c>
    </row>
    <row r="92" spans="1:10" ht="75" customHeight="1">
      <c r="A92" s="19"/>
      <c r="B92" s="20" t="s">
        <v>205</v>
      </c>
      <c r="C92" s="20" t="s">
        <v>81</v>
      </c>
      <c r="D92" s="21" t="s">
        <v>377</v>
      </c>
      <c r="E92" s="22" t="s">
        <v>378</v>
      </c>
      <c r="F92" s="22">
        <v>130324</v>
      </c>
      <c r="G92" s="23">
        <v>4062037106533</v>
      </c>
      <c r="H92" s="24">
        <v>300</v>
      </c>
      <c r="I92" s="30">
        <v>200</v>
      </c>
      <c r="J92" s="29">
        <v>92.011499999999998</v>
      </c>
    </row>
    <row r="93" spans="1:10" ht="75" customHeight="1">
      <c r="A93" s="19"/>
      <c r="B93" s="20" t="s">
        <v>205</v>
      </c>
      <c r="C93" s="20" t="s">
        <v>81</v>
      </c>
      <c r="D93" s="21" t="s">
        <v>379</v>
      </c>
      <c r="E93" s="22" t="s">
        <v>380</v>
      </c>
      <c r="F93" s="22">
        <v>130322</v>
      </c>
      <c r="G93" s="23">
        <v>4062037106519</v>
      </c>
      <c r="H93" s="24">
        <v>300</v>
      </c>
      <c r="I93" s="30">
        <v>280</v>
      </c>
      <c r="J93" s="29">
        <v>128.8245</v>
      </c>
    </row>
    <row r="94" spans="1:10" ht="75" customHeight="1">
      <c r="A94" s="19"/>
      <c r="B94" s="20" t="s">
        <v>205</v>
      </c>
      <c r="C94" s="20" t="s">
        <v>81</v>
      </c>
      <c r="D94" s="21" t="s">
        <v>381</v>
      </c>
      <c r="E94" s="22" t="s">
        <v>382</v>
      </c>
      <c r="F94" s="22">
        <v>130320</v>
      </c>
      <c r="G94" s="23">
        <v>4062037106496</v>
      </c>
      <c r="H94" s="24">
        <v>50</v>
      </c>
      <c r="I94" s="30">
        <v>420</v>
      </c>
      <c r="J94" s="29">
        <v>193.23150000000001</v>
      </c>
    </row>
    <row r="95" spans="1:10" ht="75" customHeight="1">
      <c r="A95" s="19"/>
      <c r="B95" s="20" t="s">
        <v>205</v>
      </c>
      <c r="C95" s="20" t="s">
        <v>81</v>
      </c>
      <c r="D95" s="21" t="s">
        <v>383</v>
      </c>
      <c r="E95" s="22" t="s">
        <v>384</v>
      </c>
      <c r="F95" s="22">
        <v>130318</v>
      </c>
      <c r="G95" s="23">
        <v>4062037106472</v>
      </c>
      <c r="H95" s="24">
        <v>200</v>
      </c>
      <c r="I95" s="30">
        <v>440</v>
      </c>
      <c r="J95" s="29">
        <v>202.42949999999999</v>
      </c>
    </row>
    <row r="96" spans="1:10" ht="75" customHeight="1">
      <c r="A96" s="19"/>
      <c r="B96" s="20" t="s">
        <v>205</v>
      </c>
      <c r="C96" s="20" t="s">
        <v>81</v>
      </c>
      <c r="D96" s="21" t="s">
        <v>385</v>
      </c>
      <c r="E96" s="22" t="s">
        <v>386</v>
      </c>
      <c r="F96" s="22">
        <v>130316</v>
      </c>
      <c r="G96" s="23">
        <v>4062037106458</v>
      </c>
      <c r="H96" s="24">
        <v>50</v>
      </c>
      <c r="I96" s="30">
        <v>360</v>
      </c>
      <c r="J96" s="29">
        <v>165.62700000000001</v>
      </c>
    </row>
    <row r="97" spans="1:10" ht="75" customHeight="1">
      <c r="A97" s="19"/>
      <c r="B97" s="20" t="s">
        <v>205</v>
      </c>
      <c r="C97" s="20" t="s">
        <v>81</v>
      </c>
      <c r="D97" s="21" t="s">
        <v>387</v>
      </c>
      <c r="E97" s="22" t="s">
        <v>388</v>
      </c>
      <c r="F97" s="22">
        <v>130315</v>
      </c>
      <c r="G97" s="23">
        <v>4062037106441</v>
      </c>
      <c r="H97" s="24">
        <v>300</v>
      </c>
      <c r="I97" s="30">
        <v>360</v>
      </c>
      <c r="J97" s="29">
        <v>165.62700000000001</v>
      </c>
    </row>
    <row r="98" spans="1:10" ht="75" customHeight="1">
      <c r="A98" s="19"/>
      <c r="B98" s="20" t="s">
        <v>205</v>
      </c>
      <c r="C98" s="20" t="s">
        <v>8</v>
      </c>
      <c r="D98" s="21" t="s">
        <v>389</v>
      </c>
      <c r="E98" s="22" t="s">
        <v>390</v>
      </c>
      <c r="F98" s="22">
        <v>130277</v>
      </c>
      <c r="G98" s="23">
        <v>4062037106281</v>
      </c>
      <c r="H98" s="24">
        <v>200</v>
      </c>
      <c r="I98" s="30">
        <v>1400</v>
      </c>
      <c r="J98" s="29">
        <v>644.10149999999999</v>
      </c>
    </row>
    <row r="99" spans="1:10" ht="75" customHeight="1">
      <c r="A99" s="19"/>
      <c r="B99" s="20" t="s">
        <v>205</v>
      </c>
      <c r="C99" s="20" t="s">
        <v>8</v>
      </c>
      <c r="D99" s="21" t="s">
        <v>391</v>
      </c>
      <c r="E99" s="22" t="s">
        <v>392</v>
      </c>
      <c r="F99" s="22">
        <v>130247</v>
      </c>
      <c r="G99" s="23">
        <v>4062037105550</v>
      </c>
      <c r="H99" s="24">
        <v>20</v>
      </c>
      <c r="I99" s="30">
        <v>1100</v>
      </c>
      <c r="J99" s="29">
        <v>506.07900000000001</v>
      </c>
    </row>
    <row r="100" spans="1:10" ht="75" customHeight="1">
      <c r="A100" s="19"/>
      <c r="B100" s="20" t="s">
        <v>205</v>
      </c>
      <c r="C100" s="20" t="s">
        <v>393</v>
      </c>
      <c r="D100" s="21" t="s">
        <v>394</v>
      </c>
      <c r="E100" s="22" t="s">
        <v>395</v>
      </c>
      <c r="F100" s="22">
        <v>129985</v>
      </c>
      <c r="G100" s="23">
        <v>4062037092959</v>
      </c>
      <c r="H100" s="24">
        <v>50</v>
      </c>
      <c r="I100" s="30">
        <v>600</v>
      </c>
      <c r="J100" s="29">
        <v>276.04500000000002</v>
      </c>
    </row>
    <row r="101" spans="1:10" ht="75" customHeight="1">
      <c r="A101" s="19"/>
      <c r="B101" s="20" t="s">
        <v>205</v>
      </c>
      <c r="C101" s="20" t="s">
        <v>81</v>
      </c>
      <c r="D101" s="21" t="s">
        <v>396</v>
      </c>
      <c r="E101" s="22" t="s">
        <v>397</v>
      </c>
      <c r="F101" s="22">
        <v>129975</v>
      </c>
      <c r="G101" s="23">
        <v>4062037092850</v>
      </c>
      <c r="H101" s="24">
        <v>100</v>
      </c>
      <c r="I101" s="30">
        <v>320</v>
      </c>
      <c r="J101" s="29">
        <v>147.22049999999999</v>
      </c>
    </row>
    <row r="102" spans="1:10" ht="75" customHeight="1">
      <c r="A102" s="19"/>
      <c r="B102" s="20" t="s">
        <v>205</v>
      </c>
      <c r="C102" s="20" t="s">
        <v>8</v>
      </c>
      <c r="D102" s="21" t="s">
        <v>398</v>
      </c>
      <c r="E102" s="22" t="s">
        <v>399</v>
      </c>
      <c r="F102" s="22">
        <v>129971</v>
      </c>
      <c r="G102" s="23">
        <v>4062037092812</v>
      </c>
      <c r="H102" s="24">
        <v>200</v>
      </c>
      <c r="I102" s="30">
        <v>1080</v>
      </c>
      <c r="J102" s="29">
        <v>496.88099999999997</v>
      </c>
    </row>
    <row r="103" spans="1:10" ht="75" customHeight="1">
      <c r="A103" s="19"/>
      <c r="B103" s="20" t="s">
        <v>205</v>
      </c>
      <c r="C103" s="20" t="s">
        <v>8</v>
      </c>
      <c r="D103" s="21" t="s">
        <v>400</v>
      </c>
      <c r="E103" s="22" t="s">
        <v>401</v>
      </c>
      <c r="F103" s="22">
        <v>129969</v>
      </c>
      <c r="G103" s="23">
        <v>4062037092799</v>
      </c>
      <c r="H103" s="24">
        <v>30</v>
      </c>
      <c r="I103" s="30">
        <v>850</v>
      </c>
      <c r="J103" s="29">
        <v>391.06200000000001</v>
      </c>
    </row>
    <row r="104" spans="1:10" ht="75" customHeight="1">
      <c r="A104" s="19"/>
      <c r="B104" s="20" t="s">
        <v>326</v>
      </c>
      <c r="C104" s="20" t="s">
        <v>40</v>
      </c>
      <c r="D104" s="21" t="s">
        <v>402</v>
      </c>
      <c r="E104" s="22" t="s">
        <v>403</v>
      </c>
      <c r="F104" s="22">
        <v>129825</v>
      </c>
      <c r="G104" s="23">
        <v>4062037082455</v>
      </c>
      <c r="H104" s="24">
        <v>20</v>
      </c>
      <c r="I104" s="30">
        <v>350</v>
      </c>
      <c r="J104" s="29">
        <v>161.02799999999999</v>
      </c>
    </row>
    <row r="105" spans="1:10" ht="75" customHeight="1">
      <c r="A105" s="19"/>
      <c r="B105" s="20" t="s">
        <v>326</v>
      </c>
      <c r="C105" s="20" t="s">
        <v>40</v>
      </c>
      <c r="D105" s="21" t="s">
        <v>404</v>
      </c>
      <c r="E105" s="22" t="s">
        <v>405</v>
      </c>
      <c r="F105" s="22">
        <v>12951868</v>
      </c>
      <c r="G105" s="23">
        <v>4062037076294</v>
      </c>
      <c r="H105" s="24">
        <v>100</v>
      </c>
      <c r="I105" s="30">
        <v>350</v>
      </c>
      <c r="J105" s="29">
        <v>161.02799999999999</v>
      </c>
    </row>
    <row r="106" spans="1:10" ht="75" customHeight="1">
      <c r="A106" s="19"/>
      <c r="B106" s="20" t="s">
        <v>205</v>
      </c>
      <c r="C106" s="20" t="s">
        <v>36</v>
      </c>
      <c r="D106" s="21" t="s">
        <v>406</v>
      </c>
      <c r="E106" s="22" t="s">
        <v>407</v>
      </c>
      <c r="F106" s="22">
        <v>128770</v>
      </c>
      <c r="G106" s="23">
        <v>4062037060279</v>
      </c>
      <c r="H106" s="24">
        <v>50</v>
      </c>
      <c r="I106" s="30">
        <v>350</v>
      </c>
      <c r="J106" s="29">
        <v>161.02799999999999</v>
      </c>
    </row>
    <row r="107" spans="1:10" ht="75" customHeight="1">
      <c r="A107" s="19"/>
      <c r="B107" s="20" t="s">
        <v>205</v>
      </c>
      <c r="C107" s="20" t="s">
        <v>36</v>
      </c>
      <c r="D107" s="21" t="s">
        <v>408</v>
      </c>
      <c r="E107" s="22" t="s">
        <v>409</v>
      </c>
      <c r="F107" s="22">
        <v>128756</v>
      </c>
      <c r="G107" s="23">
        <v>4062037060132</v>
      </c>
      <c r="H107" s="24">
        <v>300</v>
      </c>
      <c r="I107" s="30">
        <v>290</v>
      </c>
      <c r="J107" s="29">
        <v>133.42349999999999</v>
      </c>
    </row>
    <row r="108" spans="1:10" ht="75" customHeight="1">
      <c r="A108" s="19"/>
      <c r="B108" s="20" t="s">
        <v>205</v>
      </c>
      <c r="C108" s="20" t="s">
        <v>62</v>
      </c>
      <c r="D108" s="21" t="s">
        <v>410</v>
      </c>
      <c r="E108" s="22" t="s">
        <v>411</v>
      </c>
      <c r="F108" s="22">
        <v>128636</v>
      </c>
      <c r="G108" s="23">
        <v>4062037059204</v>
      </c>
      <c r="H108" s="24">
        <v>30</v>
      </c>
      <c r="I108" s="30">
        <v>270</v>
      </c>
      <c r="J108" s="29">
        <v>124.215</v>
      </c>
    </row>
    <row r="109" spans="1:10" ht="75" customHeight="1">
      <c r="A109" s="19"/>
      <c r="B109" s="20" t="s">
        <v>326</v>
      </c>
      <c r="C109" s="20" t="s">
        <v>40</v>
      </c>
      <c r="D109" s="21" t="s">
        <v>412</v>
      </c>
      <c r="E109" s="22" t="s">
        <v>413</v>
      </c>
      <c r="F109" s="22">
        <v>12834863</v>
      </c>
      <c r="G109" s="23">
        <v>4062037054957</v>
      </c>
      <c r="H109" s="24">
        <v>30</v>
      </c>
      <c r="I109" s="30">
        <v>395</v>
      </c>
      <c r="J109" s="29">
        <v>181.73400000000001</v>
      </c>
    </row>
    <row r="110" spans="1:10" ht="75" customHeight="1">
      <c r="A110" s="19"/>
      <c r="B110" s="20" t="s">
        <v>326</v>
      </c>
      <c r="C110" s="20" t="s">
        <v>40</v>
      </c>
      <c r="D110" s="21" t="s">
        <v>414</v>
      </c>
      <c r="E110" s="22" t="s">
        <v>413</v>
      </c>
      <c r="F110" s="22">
        <v>12834863</v>
      </c>
      <c r="G110" s="23">
        <v>4062037054872</v>
      </c>
      <c r="H110" s="24">
        <v>30</v>
      </c>
      <c r="I110" s="30">
        <v>395</v>
      </c>
      <c r="J110" s="29">
        <v>181.73400000000001</v>
      </c>
    </row>
    <row r="111" spans="1:10" ht="75" customHeight="1">
      <c r="A111" s="19"/>
      <c r="B111" s="20" t="s">
        <v>205</v>
      </c>
      <c r="C111" s="20" t="s">
        <v>36</v>
      </c>
      <c r="D111" s="21" t="s">
        <v>415</v>
      </c>
      <c r="E111" s="22" t="s">
        <v>416</v>
      </c>
      <c r="F111" s="22">
        <v>128136</v>
      </c>
      <c r="G111" s="23">
        <v>4062037049397</v>
      </c>
      <c r="H111" s="24">
        <v>300</v>
      </c>
      <c r="I111" s="30">
        <v>350</v>
      </c>
      <c r="J111" s="29">
        <v>161.02799999999999</v>
      </c>
    </row>
    <row r="112" spans="1:10" ht="75" customHeight="1">
      <c r="A112" s="19"/>
      <c r="B112" s="20" t="s">
        <v>205</v>
      </c>
      <c r="C112" s="20" t="s">
        <v>36</v>
      </c>
      <c r="D112" s="21" t="s">
        <v>417</v>
      </c>
      <c r="E112" s="22" t="s">
        <v>418</v>
      </c>
      <c r="F112" s="22">
        <v>128135</v>
      </c>
      <c r="G112" s="23">
        <v>4062037049380</v>
      </c>
      <c r="H112" s="24">
        <v>200</v>
      </c>
      <c r="I112" s="30">
        <v>290</v>
      </c>
      <c r="J112" s="29">
        <v>133.42349999999999</v>
      </c>
    </row>
    <row r="113" spans="1:10" ht="75" customHeight="1">
      <c r="A113" s="19"/>
      <c r="B113" s="20" t="s">
        <v>205</v>
      </c>
      <c r="C113" s="20" t="s">
        <v>36</v>
      </c>
      <c r="D113" s="21" t="s">
        <v>419</v>
      </c>
      <c r="E113" s="22" t="s">
        <v>420</v>
      </c>
      <c r="F113" s="22">
        <v>127697</v>
      </c>
      <c r="G113" s="23">
        <v>4062037042565</v>
      </c>
      <c r="H113" s="24">
        <v>50</v>
      </c>
      <c r="I113" s="30">
        <v>390</v>
      </c>
      <c r="J113" s="29">
        <v>179.42400000000001</v>
      </c>
    </row>
    <row r="114" spans="1:10" ht="75" customHeight="1">
      <c r="A114" s="19"/>
      <c r="B114" s="20" t="s">
        <v>326</v>
      </c>
      <c r="C114" s="20" t="s">
        <v>40</v>
      </c>
      <c r="D114" s="21" t="s">
        <v>421</v>
      </c>
      <c r="E114" s="22" t="s">
        <v>422</v>
      </c>
      <c r="F114" s="22">
        <v>126165</v>
      </c>
      <c r="G114" s="23">
        <v>4062037008295</v>
      </c>
      <c r="H114" s="24">
        <v>50</v>
      </c>
      <c r="I114" s="30">
        <v>460</v>
      </c>
      <c r="J114" s="29">
        <v>211.63800000000001</v>
      </c>
    </row>
    <row r="115" spans="1:10" ht="75" customHeight="1">
      <c r="A115" s="19"/>
      <c r="B115" s="20" t="s">
        <v>326</v>
      </c>
      <c r="C115" s="20" t="s">
        <v>40</v>
      </c>
      <c r="D115" s="21" t="s">
        <v>423</v>
      </c>
      <c r="E115" s="22" t="s">
        <v>424</v>
      </c>
      <c r="F115" s="22">
        <v>126164</v>
      </c>
      <c r="G115" s="23">
        <v>4062037008288</v>
      </c>
      <c r="H115" s="24">
        <v>20</v>
      </c>
      <c r="I115" s="30">
        <v>460</v>
      </c>
      <c r="J115" s="29">
        <v>211.63800000000001</v>
      </c>
    </row>
    <row r="116" spans="1:10" ht="75" customHeight="1">
      <c r="A116" s="19"/>
      <c r="B116" s="20" t="s">
        <v>326</v>
      </c>
      <c r="C116" s="20" t="s">
        <v>40</v>
      </c>
      <c r="D116" s="21" t="s">
        <v>425</v>
      </c>
      <c r="E116" s="22" t="s">
        <v>426</v>
      </c>
      <c r="F116" s="22">
        <v>12378963</v>
      </c>
      <c r="G116" s="23">
        <v>4017941950031</v>
      </c>
      <c r="H116" s="24">
        <v>100</v>
      </c>
      <c r="I116" s="30">
        <v>340</v>
      </c>
      <c r="J116" s="29">
        <v>156.429</v>
      </c>
    </row>
    <row r="117" spans="1:10" ht="75" customHeight="1">
      <c r="A117" s="19"/>
      <c r="B117" s="20" t="s">
        <v>205</v>
      </c>
      <c r="C117" s="20" t="s">
        <v>36</v>
      </c>
      <c r="D117" s="21" t="s">
        <v>427</v>
      </c>
      <c r="E117" s="22" t="s">
        <v>428</v>
      </c>
      <c r="F117" s="22">
        <v>118413</v>
      </c>
      <c r="G117" s="23">
        <v>4017941893895</v>
      </c>
      <c r="H117" s="24">
        <v>200</v>
      </c>
      <c r="I117" s="30">
        <v>420</v>
      </c>
      <c r="J117" s="29">
        <v>193.23150000000001</v>
      </c>
    </row>
    <row r="118" spans="1:10" ht="75" customHeight="1">
      <c r="A118" s="19"/>
      <c r="B118" s="20" t="s">
        <v>205</v>
      </c>
      <c r="C118" s="20" t="s">
        <v>36</v>
      </c>
      <c r="D118" s="21" t="s">
        <v>429</v>
      </c>
      <c r="E118" s="22" t="s">
        <v>430</v>
      </c>
      <c r="F118" s="22">
        <v>116706</v>
      </c>
      <c r="G118" s="23">
        <v>4017941847560</v>
      </c>
      <c r="H118" s="24">
        <v>50</v>
      </c>
      <c r="I118" s="30">
        <v>290</v>
      </c>
      <c r="J118" s="29">
        <v>133.42349999999999</v>
      </c>
    </row>
    <row r="119" spans="1:10" ht="75" customHeight="1">
      <c r="A119" s="19"/>
      <c r="B119" s="20" t="s">
        <v>326</v>
      </c>
      <c r="C119" s="20" t="s">
        <v>40</v>
      </c>
      <c r="D119" s="21" t="s">
        <v>431</v>
      </c>
      <c r="E119" s="22" t="s">
        <v>432</v>
      </c>
      <c r="F119" s="22">
        <v>116663</v>
      </c>
      <c r="G119" s="23">
        <v>4017941847140</v>
      </c>
      <c r="H119" s="24">
        <v>50</v>
      </c>
      <c r="I119" s="30">
        <v>270</v>
      </c>
      <c r="J119" s="29">
        <v>124.215</v>
      </c>
    </row>
    <row r="120" spans="1:10" ht="75" customHeight="1">
      <c r="A120" s="19"/>
      <c r="B120" s="20" t="s">
        <v>326</v>
      </c>
      <c r="C120" s="20" t="s">
        <v>40</v>
      </c>
      <c r="D120" s="21" t="s">
        <v>433</v>
      </c>
      <c r="E120" s="22" t="s">
        <v>434</v>
      </c>
      <c r="F120" s="22">
        <v>116662</v>
      </c>
      <c r="G120" s="23">
        <v>4017941847133</v>
      </c>
      <c r="H120" s="24">
        <v>20</v>
      </c>
      <c r="I120" s="30">
        <v>270</v>
      </c>
      <c r="J120" s="29">
        <v>124.215</v>
      </c>
    </row>
    <row r="121" spans="1:10" ht="75" customHeight="1">
      <c r="A121" s="19"/>
      <c r="B121" s="20" t="s">
        <v>326</v>
      </c>
      <c r="C121" s="20" t="s">
        <v>40</v>
      </c>
      <c r="D121" s="21" t="s">
        <v>435</v>
      </c>
      <c r="E121" s="22" t="s">
        <v>436</v>
      </c>
      <c r="F121" s="22">
        <v>116645</v>
      </c>
      <c r="G121" s="23">
        <v>4017941846969</v>
      </c>
      <c r="H121" s="24">
        <v>100</v>
      </c>
      <c r="I121" s="30">
        <v>450</v>
      </c>
      <c r="J121" s="29">
        <v>207.02850000000001</v>
      </c>
    </row>
    <row r="122" spans="1:10" ht="75" customHeight="1">
      <c r="A122" s="19"/>
      <c r="B122" s="20" t="s">
        <v>205</v>
      </c>
      <c r="C122" s="20" t="s">
        <v>36</v>
      </c>
      <c r="D122" s="21" t="s">
        <v>437</v>
      </c>
      <c r="E122" s="22" t="s">
        <v>438</v>
      </c>
      <c r="F122" s="22">
        <v>114435</v>
      </c>
      <c r="G122" s="23">
        <v>4017941782793</v>
      </c>
      <c r="H122" s="24">
        <v>300</v>
      </c>
      <c r="I122" s="30">
        <v>350</v>
      </c>
      <c r="J122" s="29">
        <v>161.02799999999999</v>
      </c>
    </row>
    <row r="123" spans="1:10" ht="75" customHeight="1">
      <c r="A123" s="19"/>
      <c r="B123" s="20" t="s">
        <v>205</v>
      </c>
      <c r="C123" s="20" t="s">
        <v>36</v>
      </c>
      <c r="D123" s="21" t="s">
        <v>439</v>
      </c>
      <c r="E123" s="22" t="s">
        <v>440</v>
      </c>
      <c r="F123" s="22">
        <v>114423</v>
      </c>
      <c r="G123" s="23">
        <v>4017941782670</v>
      </c>
      <c r="H123" s="24">
        <v>300</v>
      </c>
      <c r="I123" s="30">
        <v>350</v>
      </c>
      <c r="J123" s="29">
        <v>161.02799999999999</v>
      </c>
    </row>
    <row r="124" spans="1:10" ht="75" customHeight="1">
      <c r="A124" s="19"/>
      <c r="B124" s="20" t="s">
        <v>205</v>
      </c>
      <c r="C124" s="20" t="s">
        <v>36</v>
      </c>
      <c r="D124" s="21" t="s">
        <v>441</v>
      </c>
      <c r="E124" s="22" t="s">
        <v>442</v>
      </c>
      <c r="F124" s="22">
        <v>113834</v>
      </c>
      <c r="G124" s="23">
        <v>4017941765864</v>
      </c>
      <c r="H124" s="24">
        <v>300</v>
      </c>
      <c r="I124" s="30">
        <v>290</v>
      </c>
      <c r="J124" s="29">
        <v>133.42349999999999</v>
      </c>
    </row>
    <row r="125" spans="1:10" ht="75" customHeight="1">
      <c r="A125" s="19"/>
      <c r="B125" s="20" t="s">
        <v>326</v>
      </c>
      <c r="C125" s="20" t="s">
        <v>40</v>
      </c>
      <c r="D125" s="21" t="s">
        <v>443</v>
      </c>
      <c r="E125" s="22" t="s">
        <v>444</v>
      </c>
      <c r="F125" s="22">
        <v>112908</v>
      </c>
      <c r="G125" s="23">
        <v>4017941747617</v>
      </c>
      <c r="H125" s="24">
        <v>50</v>
      </c>
      <c r="I125" s="30">
        <v>330</v>
      </c>
      <c r="J125" s="29">
        <v>151.81950000000001</v>
      </c>
    </row>
    <row r="126" spans="1:10" ht="75" customHeight="1">
      <c r="A126" s="19"/>
      <c r="B126" s="20" t="s">
        <v>326</v>
      </c>
      <c r="C126" s="20" t="s">
        <v>40</v>
      </c>
      <c r="D126" s="21" t="s">
        <v>445</v>
      </c>
      <c r="E126" s="22" t="s">
        <v>446</v>
      </c>
      <c r="F126" s="22">
        <v>112896</v>
      </c>
      <c r="G126" s="23">
        <v>4017941747785</v>
      </c>
      <c r="H126" s="24">
        <v>100</v>
      </c>
      <c r="I126" s="30">
        <v>270</v>
      </c>
      <c r="J126" s="29">
        <v>124.215</v>
      </c>
    </row>
    <row r="127" spans="1:10" ht="75" customHeight="1">
      <c r="A127" s="31"/>
      <c r="B127" s="20" t="s">
        <v>205</v>
      </c>
      <c r="C127" s="20" t="s">
        <v>62</v>
      </c>
      <c r="D127" s="21" t="s">
        <v>447</v>
      </c>
      <c r="E127" s="22" t="s">
        <v>448</v>
      </c>
      <c r="F127" s="22">
        <v>131544</v>
      </c>
      <c r="G127" s="23">
        <v>4062037121543</v>
      </c>
      <c r="H127" s="24">
        <v>20</v>
      </c>
      <c r="I127" s="30">
        <v>270</v>
      </c>
      <c r="J127" s="29">
        <v>124.215</v>
      </c>
    </row>
    <row r="128" spans="1:10" ht="75" customHeight="1">
      <c r="A128" s="31"/>
      <c r="B128" s="20" t="s">
        <v>205</v>
      </c>
      <c r="C128" s="20" t="s">
        <v>81</v>
      </c>
      <c r="D128" s="21" t="s">
        <v>449</v>
      </c>
      <c r="E128" s="22" t="s">
        <v>450</v>
      </c>
      <c r="F128" s="22">
        <v>131534</v>
      </c>
      <c r="G128" s="23">
        <v>4062037121444</v>
      </c>
      <c r="H128" s="24">
        <v>50</v>
      </c>
      <c r="I128" s="30">
        <v>200</v>
      </c>
      <c r="J128" s="29">
        <v>92.011499999999998</v>
      </c>
    </row>
    <row r="129" spans="1:10" ht="75" customHeight="1">
      <c r="A129" s="31"/>
      <c r="B129" s="20" t="s">
        <v>205</v>
      </c>
      <c r="C129" s="20" t="s">
        <v>81</v>
      </c>
      <c r="D129" s="21" t="s">
        <v>451</v>
      </c>
      <c r="E129" s="22" t="s">
        <v>452</v>
      </c>
      <c r="F129" s="22">
        <v>131533</v>
      </c>
      <c r="G129" s="23">
        <v>4062037121437</v>
      </c>
      <c r="H129" s="24">
        <v>200</v>
      </c>
      <c r="I129" s="30">
        <v>200</v>
      </c>
      <c r="J129" s="29">
        <v>92.011499999999998</v>
      </c>
    </row>
    <row r="130" spans="1:10" ht="75" customHeight="1">
      <c r="A130" s="31"/>
      <c r="B130" s="20" t="s">
        <v>326</v>
      </c>
      <c r="C130" s="20" t="s">
        <v>40</v>
      </c>
      <c r="D130" s="21" t="s">
        <v>453</v>
      </c>
      <c r="E130" s="22" t="s">
        <v>454</v>
      </c>
      <c r="F130" s="22">
        <v>12616368</v>
      </c>
      <c r="G130" s="23">
        <v>4062037018270</v>
      </c>
      <c r="H130" s="24">
        <v>50</v>
      </c>
      <c r="I130" s="30">
        <v>450</v>
      </c>
      <c r="J130" s="29">
        <v>207.02850000000001</v>
      </c>
    </row>
    <row r="131" spans="1:10" ht="75" customHeight="1">
      <c r="A131" s="31"/>
      <c r="B131" s="20" t="s">
        <v>326</v>
      </c>
      <c r="C131" s="20" t="s">
        <v>40</v>
      </c>
      <c r="D131" s="21" t="s">
        <v>455</v>
      </c>
      <c r="E131" s="22" t="s">
        <v>456</v>
      </c>
      <c r="F131" s="22">
        <v>11878168</v>
      </c>
      <c r="G131" s="23">
        <v>4017941916686</v>
      </c>
      <c r="H131" s="24">
        <v>20</v>
      </c>
      <c r="I131" s="30">
        <v>340</v>
      </c>
      <c r="J131" s="29">
        <v>156.429</v>
      </c>
    </row>
    <row r="132" spans="1:10" ht="75" customHeight="1">
      <c r="A132" s="31"/>
      <c r="B132" s="20" t="s">
        <v>326</v>
      </c>
      <c r="C132" s="20" t="s">
        <v>40</v>
      </c>
      <c r="D132" s="21" t="s">
        <v>457</v>
      </c>
      <c r="E132" s="22" t="s">
        <v>458</v>
      </c>
      <c r="F132" s="22">
        <v>11878163</v>
      </c>
      <c r="G132" s="23">
        <v>4017941949622</v>
      </c>
      <c r="H132" s="24">
        <v>100</v>
      </c>
      <c r="I132" s="30">
        <v>340</v>
      </c>
      <c r="J132" s="29">
        <v>156.429</v>
      </c>
    </row>
    <row r="133" spans="1:10" ht="75" customHeight="1">
      <c r="A133" s="31"/>
      <c r="B133" s="20" t="s">
        <v>326</v>
      </c>
      <c r="C133" s="20" t="s">
        <v>40</v>
      </c>
      <c r="D133" s="21" t="s">
        <v>459</v>
      </c>
      <c r="E133" s="22" t="s">
        <v>460</v>
      </c>
      <c r="F133" s="22">
        <v>11878068</v>
      </c>
      <c r="G133" s="23">
        <v>4017941910790</v>
      </c>
      <c r="H133" s="24">
        <v>30</v>
      </c>
      <c r="I133" s="30">
        <v>340</v>
      </c>
      <c r="J133" s="29">
        <v>156.429</v>
      </c>
    </row>
    <row r="134" spans="1:10" ht="75" customHeight="1">
      <c r="A134" s="31"/>
      <c r="B134" s="20" t="s">
        <v>326</v>
      </c>
      <c r="C134" s="20" t="s">
        <v>40</v>
      </c>
      <c r="D134" s="21" t="s">
        <v>461</v>
      </c>
      <c r="E134" s="22" t="s">
        <v>462</v>
      </c>
      <c r="F134" s="22">
        <v>11878063</v>
      </c>
      <c r="G134" s="23">
        <v>4017941949615</v>
      </c>
      <c r="H134" s="24">
        <v>200</v>
      </c>
      <c r="I134" s="30">
        <v>340</v>
      </c>
      <c r="J134" s="29">
        <v>156.429</v>
      </c>
    </row>
    <row r="135" spans="1:10" ht="75" customHeight="1">
      <c r="A135" s="31"/>
      <c r="B135" s="20" t="s">
        <v>326</v>
      </c>
      <c r="C135" s="20" t="s">
        <v>40</v>
      </c>
      <c r="D135" s="21" t="s">
        <v>463</v>
      </c>
      <c r="E135" s="22" t="s">
        <v>464</v>
      </c>
      <c r="F135" s="22">
        <v>11855763</v>
      </c>
      <c r="G135" s="23">
        <v>4017941897824</v>
      </c>
      <c r="H135" s="24">
        <v>20</v>
      </c>
      <c r="I135" s="30">
        <v>320</v>
      </c>
      <c r="J135" s="29">
        <v>147.22049999999999</v>
      </c>
    </row>
    <row r="136" spans="1:10" ht="75" customHeight="1">
      <c r="A136" s="31"/>
      <c r="B136" s="20" t="s">
        <v>326</v>
      </c>
      <c r="C136" s="20" t="s">
        <v>40</v>
      </c>
      <c r="D136" s="21" t="s">
        <v>465</v>
      </c>
      <c r="E136" s="22" t="s">
        <v>466</v>
      </c>
      <c r="F136" s="22">
        <v>116641</v>
      </c>
      <c r="G136" s="23">
        <v>4017941846921</v>
      </c>
      <c r="H136" s="24">
        <v>50</v>
      </c>
      <c r="I136" s="30">
        <v>310</v>
      </c>
      <c r="J136" s="29">
        <v>142.6215</v>
      </c>
    </row>
    <row r="137" spans="1:10" ht="75" customHeight="1">
      <c r="A137" s="31"/>
      <c r="B137" s="20" t="s">
        <v>326</v>
      </c>
      <c r="C137" s="20" t="s">
        <v>40</v>
      </c>
      <c r="D137" s="21" t="s">
        <v>467</v>
      </c>
      <c r="E137" s="22" t="s">
        <v>468</v>
      </c>
      <c r="F137" s="22">
        <v>116634</v>
      </c>
      <c r="G137" s="23">
        <v>4017941846853</v>
      </c>
      <c r="H137" s="24">
        <v>50</v>
      </c>
      <c r="I137" s="30">
        <v>310</v>
      </c>
      <c r="J137" s="29">
        <v>142.6215</v>
      </c>
    </row>
    <row r="138" spans="1:10" ht="75" customHeight="1">
      <c r="A138" s="31"/>
      <c r="B138" s="20" t="s">
        <v>326</v>
      </c>
      <c r="C138" s="20" t="s">
        <v>40</v>
      </c>
      <c r="D138" s="21" t="s">
        <v>469</v>
      </c>
      <c r="E138" s="22" t="s">
        <v>470</v>
      </c>
      <c r="F138" s="22">
        <v>106715</v>
      </c>
      <c r="G138" s="23">
        <v>4017941573209</v>
      </c>
      <c r="H138" s="24">
        <v>30</v>
      </c>
      <c r="I138" s="30">
        <v>500</v>
      </c>
      <c r="J138" s="29">
        <v>230.03399999999999</v>
      </c>
    </row>
    <row r="139" spans="1:10" ht="75" customHeight="1">
      <c r="A139" s="31"/>
      <c r="B139" s="20" t="s">
        <v>205</v>
      </c>
      <c r="C139" s="20" t="s">
        <v>36</v>
      </c>
      <c r="D139" s="21" t="s">
        <v>471</v>
      </c>
      <c r="E139" s="22" t="s">
        <v>472</v>
      </c>
      <c r="F139" s="22" t="s">
        <v>473</v>
      </c>
      <c r="G139" s="23">
        <v>4017941782656</v>
      </c>
      <c r="H139" s="24">
        <v>300</v>
      </c>
      <c r="I139" s="30">
        <v>290</v>
      </c>
      <c r="J139" s="29">
        <v>133.42349999999999</v>
      </c>
    </row>
    <row r="140" spans="1:10" ht="75" customHeight="1">
      <c r="A140" s="31"/>
      <c r="B140" s="20" t="s">
        <v>205</v>
      </c>
      <c r="C140" s="20" t="s">
        <v>36</v>
      </c>
      <c r="D140" s="21" t="s">
        <v>474</v>
      </c>
      <c r="E140" s="22" t="s">
        <v>475</v>
      </c>
      <c r="F140" s="22" t="s">
        <v>476</v>
      </c>
      <c r="G140" s="23">
        <v>4062037060408</v>
      </c>
      <c r="H140" s="24">
        <v>300</v>
      </c>
      <c r="I140" s="30">
        <v>350</v>
      </c>
      <c r="J140" s="29">
        <v>161.02799999999999</v>
      </c>
    </row>
    <row r="141" spans="1:10" ht="75" customHeight="1">
      <c r="A141" s="31"/>
      <c r="B141" s="20" t="s">
        <v>205</v>
      </c>
      <c r="C141" s="20" t="s">
        <v>36</v>
      </c>
      <c r="D141" s="21" t="s">
        <v>477</v>
      </c>
      <c r="E141" s="22" t="s">
        <v>478</v>
      </c>
      <c r="F141" s="22" t="s">
        <v>479</v>
      </c>
      <c r="G141" s="23">
        <v>4017941895578</v>
      </c>
      <c r="H141" s="24">
        <v>300</v>
      </c>
      <c r="I141" s="30">
        <v>390</v>
      </c>
      <c r="J141" s="29">
        <v>179.42400000000001</v>
      </c>
    </row>
    <row r="142" spans="1:10" ht="75" customHeight="1">
      <c r="A142" s="31"/>
      <c r="B142" s="20" t="s">
        <v>205</v>
      </c>
      <c r="C142" s="20" t="s">
        <v>81</v>
      </c>
      <c r="D142" s="21" t="s">
        <v>480</v>
      </c>
      <c r="E142" s="22" t="s">
        <v>481</v>
      </c>
      <c r="F142" s="22" t="s">
        <v>482</v>
      </c>
      <c r="G142" s="23">
        <v>4062037135861</v>
      </c>
      <c r="H142" s="24">
        <v>300</v>
      </c>
      <c r="I142" s="30">
        <v>260</v>
      </c>
      <c r="J142" s="29">
        <v>119.616</v>
      </c>
    </row>
    <row r="143" spans="1:10" ht="75" customHeight="1">
      <c r="A143" s="32"/>
      <c r="B143" s="20" t="s">
        <v>205</v>
      </c>
      <c r="C143" s="20" t="s">
        <v>81</v>
      </c>
      <c r="D143" s="21" t="s">
        <v>483</v>
      </c>
      <c r="E143" s="22" t="s">
        <v>484</v>
      </c>
      <c r="F143" s="22" t="s">
        <v>485</v>
      </c>
      <c r="G143" s="23">
        <v>4062037106465</v>
      </c>
      <c r="H143" s="24">
        <v>300</v>
      </c>
      <c r="I143" s="30">
        <v>380</v>
      </c>
      <c r="J143" s="29">
        <v>174.82499999999999</v>
      </c>
    </row>
    <row r="144" spans="1:10" ht="75" customHeight="1">
      <c r="A144" s="31"/>
      <c r="B144" s="20" t="s">
        <v>205</v>
      </c>
      <c r="C144" s="20" t="s">
        <v>81</v>
      </c>
      <c r="D144" s="21" t="s">
        <v>486</v>
      </c>
      <c r="E144" s="22" t="s">
        <v>487</v>
      </c>
      <c r="F144" s="22" t="s">
        <v>488</v>
      </c>
      <c r="G144" s="23">
        <v>4062037828046</v>
      </c>
      <c r="H144" s="24">
        <v>300</v>
      </c>
      <c r="I144" s="30">
        <v>280</v>
      </c>
      <c r="J144" s="29">
        <v>128.8245</v>
      </c>
    </row>
    <row r="145" spans="1:10" ht="75" customHeight="1">
      <c r="A145" s="31"/>
      <c r="B145" s="20" t="s">
        <v>205</v>
      </c>
      <c r="C145" s="20" t="s">
        <v>36</v>
      </c>
      <c r="D145" s="21" t="s">
        <v>489</v>
      </c>
      <c r="E145" s="22" t="s">
        <v>490</v>
      </c>
      <c r="F145" s="22" t="s">
        <v>491</v>
      </c>
      <c r="G145" s="23">
        <v>4062037095325</v>
      </c>
      <c r="H145" s="24">
        <v>200</v>
      </c>
      <c r="I145" s="30">
        <v>350</v>
      </c>
      <c r="J145" s="29">
        <v>161.02799999999999</v>
      </c>
    </row>
    <row r="146" spans="1:10" ht="75" customHeight="1">
      <c r="A146" s="31"/>
      <c r="B146" s="20" t="s">
        <v>326</v>
      </c>
      <c r="C146" s="20" t="s">
        <v>40</v>
      </c>
      <c r="D146" s="21" t="s">
        <v>492</v>
      </c>
      <c r="E146" s="22" t="s">
        <v>493</v>
      </c>
      <c r="F146" s="22" t="s">
        <v>494</v>
      </c>
      <c r="G146" s="23">
        <v>4062037140087</v>
      </c>
      <c r="H146" s="24">
        <v>200</v>
      </c>
      <c r="I146" s="30">
        <v>310</v>
      </c>
      <c r="J146" s="29">
        <v>142.6215</v>
      </c>
    </row>
    <row r="147" spans="1:10" ht="75" customHeight="1">
      <c r="A147" s="31"/>
      <c r="B147" s="20" t="s">
        <v>205</v>
      </c>
      <c r="C147" s="20" t="s">
        <v>81</v>
      </c>
      <c r="D147" s="21" t="s">
        <v>495</v>
      </c>
      <c r="E147" s="22" t="s">
        <v>496</v>
      </c>
      <c r="F147" s="22" t="s">
        <v>497</v>
      </c>
      <c r="G147" s="23">
        <v>4062037969558</v>
      </c>
      <c r="H147" s="24">
        <v>200</v>
      </c>
      <c r="I147" s="30">
        <v>280</v>
      </c>
      <c r="J147" s="29">
        <v>128.8245</v>
      </c>
    </row>
    <row r="148" spans="1:10" ht="75" customHeight="1">
      <c r="A148" s="31"/>
      <c r="B148" s="20" t="s">
        <v>205</v>
      </c>
      <c r="C148" s="20" t="s">
        <v>8</v>
      </c>
      <c r="D148" s="21" t="s">
        <v>498</v>
      </c>
      <c r="E148" s="22" t="s">
        <v>499</v>
      </c>
      <c r="F148" s="22" t="s">
        <v>500</v>
      </c>
      <c r="G148" s="23">
        <v>4062037982700</v>
      </c>
      <c r="H148" s="24">
        <v>100</v>
      </c>
      <c r="I148" s="30">
        <v>1600</v>
      </c>
      <c r="J148" s="29">
        <v>736.11300000000006</v>
      </c>
    </row>
    <row r="149" spans="1:10" ht="75" customHeight="1">
      <c r="A149" s="31"/>
      <c r="B149" s="20" t="s">
        <v>326</v>
      </c>
      <c r="C149" s="20" t="s">
        <v>40</v>
      </c>
      <c r="D149" s="21" t="s">
        <v>501</v>
      </c>
      <c r="E149" s="22" t="s">
        <v>502</v>
      </c>
      <c r="F149" s="22" t="s">
        <v>503</v>
      </c>
      <c r="G149" s="23">
        <v>4062037055442</v>
      </c>
      <c r="H149" s="24">
        <v>100</v>
      </c>
      <c r="I149" s="30">
        <v>460</v>
      </c>
      <c r="J149" s="29">
        <v>211.63800000000001</v>
      </c>
    </row>
    <row r="150" spans="1:10" ht="75" customHeight="1">
      <c r="A150" s="31"/>
      <c r="B150" s="20" t="s">
        <v>205</v>
      </c>
      <c r="C150" s="20" t="s">
        <v>81</v>
      </c>
      <c r="D150" s="21" t="s">
        <v>504</v>
      </c>
      <c r="E150" s="22" t="s">
        <v>505</v>
      </c>
      <c r="F150" s="22" t="s">
        <v>506</v>
      </c>
      <c r="G150" s="23">
        <v>4062037980539</v>
      </c>
      <c r="H150" s="24">
        <v>100</v>
      </c>
      <c r="I150" s="30">
        <v>200</v>
      </c>
      <c r="J150" s="29">
        <v>92.011499999999998</v>
      </c>
    </row>
    <row r="151" spans="1:10" ht="75" customHeight="1">
      <c r="A151" s="31"/>
      <c r="B151" s="20" t="s">
        <v>205</v>
      </c>
      <c r="C151" s="20" t="s">
        <v>8</v>
      </c>
      <c r="D151" s="21" t="s">
        <v>507</v>
      </c>
      <c r="E151" s="22" t="s">
        <v>508</v>
      </c>
      <c r="F151" s="22" t="s">
        <v>509</v>
      </c>
      <c r="G151" s="23">
        <v>4069153013981</v>
      </c>
      <c r="H151" s="24">
        <v>100</v>
      </c>
      <c r="I151" s="30">
        <v>1600</v>
      </c>
      <c r="J151" s="29">
        <v>736.11300000000006</v>
      </c>
    </row>
    <row r="152" spans="1:10" ht="75" customHeight="1">
      <c r="A152" s="31"/>
      <c r="B152" s="20" t="s">
        <v>326</v>
      </c>
      <c r="C152" s="20" t="s">
        <v>40</v>
      </c>
      <c r="D152" s="21" t="s">
        <v>510</v>
      </c>
      <c r="E152" s="22" t="s">
        <v>511</v>
      </c>
      <c r="F152" s="22" t="s">
        <v>512</v>
      </c>
      <c r="G152" s="23">
        <v>4017941228222</v>
      </c>
      <c r="H152" s="24">
        <v>100</v>
      </c>
      <c r="I152" s="30">
        <v>240</v>
      </c>
      <c r="J152" s="29">
        <v>110.41800000000001</v>
      </c>
    </row>
    <row r="153" spans="1:10" ht="75" customHeight="1">
      <c r="A153" s="31"/>
      <c r="B153" s="20" t="s">
        <v>326</v>
      </c>
      <c r="C153" s="20" t="s">
        <v>40</v>
      </c>
      <c r="D153" s="21" t="s">
        <v>513</v>
      </c>
      <c r="E153" s="22" t="s">
        <v>514</v>
      </c>
      <c r="F153" s="22" t="s">
        <v>515</v>
      </c>
      <c r="G153" s="23">
        <v>4062037123110</v>
      </c>
      <c r="H153" s="24">
        <v>100</v>
      </c>
      <c r="I153" s="30">
        <v>330</v>
      </c>
      <c r="J153" s="29">
        <v>151.81950000000001</v>
      </c>
    </row>
    <row r="154" spans="1:10" ht="75" customHeight="1">
      <c r="A154" s="31"/>
      <c r="B154" s="20" t="s">
        <v>205</v>
      </c>
      <c r="C154" s="20" t="s">
        <v>81</v>
      </c>
      <c r="D154" s="21" t="s">
        <v>516</v>
      </c>
      <c r="E154" s="22" t="s">
        <v>517</v>
      </c>
      <c r="F154" s="22" t="s">
        <v>518</v>
      </c>
      <c r="G154" s="23">
        <v>4062037969572</v>
      </c>
      <c r="H154" s="24">
        <v>50</v>
      </c>
      <c r="I154" s="30">
        <v>460</v>
      </c>
      <c r="J154" s="29">
        <v>211.63800000000001</v>
      </c>
    </row>
    <row r="155" spans="1:10" ht="75" customHeight="1">
      <c r="A155" s="31"/>
      <c r="B155" s="20" t="s">
        <v>205</v>
      </c>
      <c r="C155" s="20" t="s">
        <v>36</v>
      </c>
      <c r="D155" s="21" t="s">
        <v>519</v>
      </c>
      <c r="E155" s="22" t="s">
        <v>520</v>
      </c>
      <c r="F155" s="22" t="s">
        <v>521</v>
      </c>
      <c r="G155" s="23">
        <v>4017941951557</v>
      </c>
      <c r="H155" s="24">
        <v>50</v>
      </c>
      <c r="I155" s="30">
        <v>420</v>
      </c>
      <c r="J155" s="29">
        <v>193.23150000000001</v>
      </c>
    </row>
    <row r="156" spans="1:10" ht="75" customHeight="1">
      <c r="A156" s="31"/>
      <c r="B156" s="20" t="s">
        <v>205</v>
      </c>
      <c r="C156" s="20" t="s">
        <v>8</v>
      </c>
      <c r="D156" s="21" t="s">
        <v>522</v>
      </c>
      <c r="E156" s="22" t="s">
        <v>508</v>
      </c>
      <c r="F156" s="22" t="s">
        <v>523</v>
      </c>
      <c r="G156" s="23">
        <v>4069153013981</v>
      </c>
      <c r="H156" s="24">
        <v>50</v>
      </c>
      <c r="I156" s="30">
        <v>1600</v>
      </c>
      <c r="J156" s="29">
        <v>736.11300000000006</v>
      </c>
    </row>
    <row r="157" spans="1:10" ht="75" customHeight="1">
      <c r="A157" s="31"/>
      <c r="B157" s="20" t="s">
        <v>205</v>
      </c>
      <c r="C157" s="20" t="s">
        <v>8</v>
      </c>
      <c r="D157" s="21" t="s">
        <v>524</v>
      </c>
      <c r="E157" s="22" t="s">
        <v>499</v>
      </c>
      <c r="F157" s="22" t="s">
        <v>525</v>
      </c>
      <c r="G157" s="23">
        <v>4062037982700</v>
      </c>
      <c r="H157" s="24">
        <v>50</v>
      </c>
      <c r="I157" s="30">
        <v>1600</v>
      </c>
      <c r="J157" s="29">
        <v>736.11300000000006</v>
      </c>
    </row>
    <row r="158" spans="1:10" ht="75" customHeight="1">
      <c r="A158" s="31"/>
      <c r="B158" s="20" t="s">
        <v>326</v>
      </c>
      <c r="C158" s="20" t="s">
        <v>40</v>
      </c>
      <c r="D158" s="21" t="s">
        <v>526</v>
      </c>
      <c r="E158" s="22" t="s">
        <v>527</v>
      </c>
      <c r="F158" s="22" t="s">
        <v>528</v>
      </c>
      <c r="G158" s="23">
        <v>4062037123103</v>
      </c>
      <c r="H158" s="24">
        <v>50</v>
      </c>
      <c r="I158" s="30">
        <v>250</v>
      </c>
      <c r="J158" s="29">
        <v>115.017</v>
      </c>
    </row>
    <row r="159" spans="1:10" ht="75" customHeight="1">
      <c r="A159" s="31"/>
      <c r="B159" s="20" t="s">
        <v>326</v>
      </c>
      <c r="C159" s="20" t="s">
        <v>40</v>
      </c>
      <c r="D159" s="21" t="s">
        <v>529</v>
      </c>
      <c r="E159" s="22" t="s">
        <v>530</v>
      </c>
      <c r="F159" s="22" t="s">
        <v>531</v>
      </c>
      <c r="G159" s="23">
        <v>4062037107295</v>
      </c>
      <c r="H159" s="24">
        <v>50</v>
      </c>
      <c r="I159" s="30">
        <v>270</v>
      </c>
      <c r="J159" s="29">
        <v>124.215</v>
      </c>
    </row>
    <row r="160" spans="1:10" ht="75" customHeight="1">
      <c r="A160" s="31"/>
      <c r="B160" s="20" t="s">
        <v>326</v>
      </c>
      <c r="C160" s="20" t="s">
        <v>40</v>
      </c>
      <c r="D160" s="21" t="s">
        <v>414</v>
      </c>
      <c r="E160" s="22" t="s">
        <v>532</v>
      </c>
      <c r="F160" s="22" t="s">
        <v>533</v>
      </c>
      <c r="G160" s="23">
        <v>4062037054872</v>
      </c>
      <c r="H160" s="24">
        <v>50</v>
      </c>
      <c r="I160" s="30">
        <v>330</v>
      </c>
      <c r="J160" s="29">
        <v>151.81950000000001</v>
      </c>
    </row>
    <row r="161" spans="1:10" ht="75" customHeight="1">
      <c r="A161" s="31"/>
      <c r="B161" s="20" t="s">
        <v>205</v>
      </c>
      <c r="C161" s="20" t="s">
        <v>8</v>
      </c>
      <c r="D161" s="21" t="s">
        <v>534</v>
      </c>
      <c r="E161" s="22" t="s">
        <v>535</v>
      </c>
      <c r="F161" s="22" t="s">
        <v>536</v>
      </c>
      <c r="G161" s="23">
        <v>4062037841373</v>
      </c>
      <c r="H161" s="24">
        <v>50</v>
      </c>
      <c r="I161" s="30">
        <v>2200</v>
      </c>
      <c r="J161" s="29">
        <v>1012.158</v>
      </c>
    </row>
    <row r="162" spans="1:10" ht="75" customHeight="1">
      <c r="A162" s="31"/>
      <c r="B162" s="20" t="s">
        <v>205</v>
      </c>
      <c r="C162" s="20" t="s">
        <v>8</v>
      </c>
      <c r="D162" s="21" t="s">
        <v>537</v>
      </c>
      <c r="E162" s="22" t="s">
        <v>538</v>
      </c>
      <c r="F162" s="22" t="s">
        <v>539</v>
      </c>
      <c r="G162" s="23">
        <v>4062037841601</v>
      </c>
      <c r="H162" s="24">
        <v>50</v>
      </c>
      <c r="I162" s="30">
        <v>1700</v>
      </c>
      <c r="J162" s="29">
        <v>782.12400000000002</v>
      </c>
    </row>
    <row r="163" spans="1:10" ht="75" customHeight="1">
      <c r="A163" s="31"/>
      <c r="B163" s="20" t="s">
        <v>205</v>
      </c>
      <c r="C163" s="20" t="s">
        <v>81</v>
      </c>
      <c r="D163" s="21" t="s">
        <v>540</v>
      </c>
      <c r="E163" s="22" t="s">
        <v>541</v>
      </c>
      <c r="F163" s="22" t="s">
        <v>542</v>
      </c>
      <c r="G163" s="23">
        <v>4062037829401</v>
      </c>
      <c r="H163" s="24">
        <v>50</v>
      </c>
      <c r="I163" s="30">
        <v>260</v>
      </c>
      <c r="J163" s="29">
        <v>119.616</v>
      </c>
    </row>
    <row r="164" spans="1:10" ht="75" customHeight="1">
      <c r="A164" s="31"/>
      <c r="B164" s="20" t="s">
        <v>205</v>
      </c>
      <c r="C164" s="20" t="s">
        <v>81</v>
      </c>
      <c r="D164" s="21" t="s">
        <v>543</v>
      </c>
      <c r="E164" s="22" t="s">
        <v>544</v>
      </c>
      <c r="F164" s="22" t="s">
        <v>545</v>
      </c>
      <c r="G164" s="23">
        <v>4062037969541</v>
      </c>
      <c r="H164" s="24">
        <v>50</v>
      </c>
      <c r="I164" s="30">
        <v>320</v>
      </c>
      <c r="J164" s="29">
        <v>147.22049999999999</v>
      </c>
    </row>
    <row r="165" spans="1:10" ht="75" customHeight="1">
      <c r="A165" s="31"/>
      <c r="B165" s="20" t="s">
        <v>205</v>
      </c>
      <c r="C165" s="20" t="s">
        <v>81</v>
      </c>
      <c r="D165" s="21" t="s">
        <v>546</v>
      </c>
      <c r="E165" s="22" t="s">
        <v>547</v>
      </c>
      <c r="F165" s="22" t="s">
        <v>548</v>
      </c>
      <c r="G165" s="23">
        <v>4062037841212</v>
      </c>
      <c r="H165" s="24">
        <v>50</v>
      </c>
      <c r="I165" s="30">
        <v>260</v>
      </c>
      <c r="J165" s="29">
        <v>119.616</v>
      </c>
    </row>
    <row r="166" spans="1:10" ht="75" customHeight="1">
      <c r="A166" s="31"/>
      <c r="B166" s="20" t="s">
        <v>205</v>
      </c>
      <c r="C166" s="20" t="s">
        <v>81</v>
      </c>
      <c r="D166" s="21" t="s">
        <v>549</v>
      </c>
      <c r="E166" s="22" t="s">
        <v>550</v>
      </c>
      <c r="F166" s="22" t="s">
        <v>551</v>
      </c>
      <c r="G166" s="23">
        <v>4062037106540</v>
      </c>
      <c r="H166" s="24">
        <v>50</v>
      </c>
      <c r="I166" s="30">
        <v>180</v>
      </c>
      <c r="J166" s="29">
        <v>82.813500000000005</v>
      </c>
    </row>
    <row r="167" spans="1:10" ht="75" customHeight="1">
      <c r="A167" s="31"/>
      <c r="B167" s="20" t="s">
        <v>205</v>
      </c>
      <c r="C167" s="20" t="s">
        <v>8</v>
      </c>
      <c r="D167" s="21" t="s">
        <v>552</v>
      </c>
      <c r="E167" s="22" t="s">
        <v>553</v>
      </c>
      <c r="F167" s="22" t="s">
        <v>554</v>
      </c>
      <c r="G167" s="23">
        <v>4062037841281</v>
      </c>
      <c r="H167" s="24">
        <v>50</v>
      </c>
      <c r="I167" s="30">
        <v>2200</v>
      </c>
      <c r="J167" s="29">
        <v>1012.158</v>
      </c>
    </row>
    <row r="168" spans="1:10" ht="75" customHeight="1">
      <c r="A168" s="31"/>
      <c r="B168" s="20" t="s">
        <v>205</v>
      </c>
      <c r="C168" s="20" t="s">
        <v>8</v>
      </c>
      <c r="D168" s="21" t="s">
        <v>555</v>
      </c>
      <c r="E168" s="22" t="s">
        <v>556</v>
      </c>
      <c r="F168" s="22" t="s">
        <v>557</v>
      </c>
      <c r="G168" s="23">
        <v>4062037969510</v>
      </c>
      <c r="H168" s="24">
        <v>50</v>
      </c>
      <c r="I168" s="30">
        <v>1700</v>
      </c>
      <c r="J168" s="29">
        <v>782.12400000000002</v>
      </c>
    </row>
    <row r="169" spans="1:10" ht="75" customHeight="1">
      <c r="A169" s="31"/>
      <c r="B169" s="20" t="s">
        <v>205</v>
      </c>
      <c r="C169" s="20" t="s">
        <v>62</v>
      </c>
      <c r="D169" s="21" t="s">
        <v>558</v>
      </c>
      <c r="E169" s="22" t="s">
        <v>559</v>
      </c>
      <c r="F169" s="22" t="s">
        <v>560</v>
      </c>
      <c r="G169" s="23">
        <v>4062037969671</v>
      </c>
      <c r="H169" s="24">
        <v>50</v>
      </c>
      <c r="I169" s="30">
        <v>180</v>
      </c>
      <c r="J169" s="29">
        <v>82.813500000000005</v>
      </c>
    </row>
    <row r="170" spans="1:10" ht="75" customHeight="1">
      <c r="A170" s="31"/>
      <c r="B170" s="20" t="s">
        <v>326</v>
      </c>
      <c r="C170" s="20" t="s">
        <v>40</v>
      </c>
      <c r="D170" s="21" t="s">
        <v>561</v>
      </c>
      <c r="E170" s="22" t="s">
        <v>562</v>
      </c>
      <c r="F170" s="22" t="s">
        <v>563</v>
      </c>
      <c r="G170" s="23">
        <v>4062037107219</v>
      </c>
      <c r="H170" s="24">
        <v>50</v>
      </c>
      <c r="I170" s="30">
        <v>200</v>
      </c>
      <c r="J170" s="29">
        <v>92.011499999999998</v>
      </c>
    </row>
    <row r="171" spans="1:10" ht="75" customHeight="1">
      <c r="A171" s="31"/>
      <c r="B171" s="20" t="s">
        <v>205</v>
      </c>
      <c r="C171" s="20" t="s">
        <v>8</v>
      </c>
      <c r="D171" s="21" t="s">
        <v>564</v>
      </c>
      <c r="E171" s="22" t="s">
        <v>565</v>
      </c>
      <c r="F171" s="22" t="s">
        <v>566</v>
      </c>
      <c r="G171" s="23">
        <v>4062037805498</v>
      </c>
      <c r="H171" s="24">
        <v>30</v>
      </c>
      <c r="I171" s="30">
        <v>1300</v>
      </c>
      <c r="J171" s="29">
        <v>598.09050000000002</v>
      </c>
    </row>
    <row r="172" spans="1:10" ht="75" customHeight="1">
      <c r="A172" s="31"/>
      <c r="B172" s="20" t="s">
        <v>205</v>
      </c>
      <c r="C172" s="20" t="s">
        <v>62</v>
      </c>
      <c r="D172" s="21" t="s">
        <v>567</v>
      </c>
      <c r="E172" s="22" t="s">
        <v>568</v>
      </c>
      <c r="F172" s="22" t="s">
        <v>569</v>
      </c>
      <c r="G172" s="23">
        <v>4062037840628</v>
      </c>
      <c r="H172" s="24">
        <v>30</v>
      </c>
      <c r="I172" s="30">
        <v>250</v>
      </c>
      <c r="J172" s="29">
        <v>115.017</v>
      </c>
    </row>
    <row r="173" spans="1:10" ht="75" customHeight="1">
      <c r="A173" s="31"/>
      <c r="B173" s="20" t="s">
        <v>205</v>
      </c>
      <c r="C173" s="20" t="s">
        <v>8</v>
      </c>
      <c r="D173" s="21" t="s">
        <v>570</v>
      </c>
      <c r="E173" s="22" t="s">
        <v>571</v>
      </c>
      <c r="F173" s="22" t="s">
        <v>572</v>
      </c>
      <c r="G173" s="23">
        <v>4062037968766</v>
      </c>
      <c r="H173" s="24">
        <v>20</v>
      </c>
      <c r="I173" s="30">
        <v>2200</v>
      </c>
      <c r="J173" s="29">
        <v>1012.158</v>
      </c>
    </row>
    <row r="174" spans="1:10" ht="75" customHeight="1">
      <c r="A174" s="31"/>
      <c r="B174" s="20" t="s">
        <v>205</v>
      </c>
      <c r="C174" s="20" t="s">
        <v>62</v>
      </c>
      <c r="D174" s="21" t="s">
        <v>573</v>
      </c>
      <c r="E174" s="22" t="s">
        <v>574</v>
      </c>
      <c r="F174" s="22" t="s">
        <v>575</v>
      </c>
      <c r="G174" s="23">
        <v>4062037840604</v>
      </c>
      <c r="H174" s="24">
        <v>20</v>
      </c>
      <c r="I174" s="30">
        <v>230</v>
      </c>
      <c r="J174" s="29">
        <v>105.819</v>
      </c>
    </row>
    <row r="175" spans="1:10" ht="75" customHeight="1">
      <c r="A175" s="31"/>
      <c r="B175" s="20" t="s">
        <v>205</v>
      </c>
      <c r="C175" s="20" t="s">
        <v>81</v>
      </c>
      <c r="D175" s="21" t="s">
        <v>576</v>
      </c>
      <c r="E175" s="22" t="s">
        <v>577</v>
      </c>
      <c r="F175" s="22" t="s">
        <v>578</v>
      </c>
      <c r="G175" s="23">
        <v>4062037137445</v>
      </c>
      <c r="H175" s="24">
        <v>20</v>
      </c>
      <c r="I175" s="30">
        <v>180</v>
      </c>
      <c r="J175" s="29">
        <v>82.813500000000005</v>
      </c>
    </row>
    <row r="176" spans="1:10" ht="75" customHeight="1">
      <c r="A176" s="31"/>
      <c r="B176" s="20" t="s">
        <v>205</v>
      </c>
      <c r="C176" s="20" t="s">
        <v>8</v>
      </c>
      <c r="D176" s="21" t="s">
        <v>579</v>
      </c>
      <c r="E176" s="22" t="s">
        <v>580</v>
      </c>
      <c r="F176" s="22" t="s">
        <v>581</v>
      </c>
      <c r="G176" s="23">
        <v>4062037978970</v>
      </c>
      <c r="H176" s="24">
        <v>20</v>
      </c>
      <c r="I176" s="30">
        <v>200</v>
      </c>
      <c r="J176" s="29">
        <v>92.011499999999998</v>
      </c>
    </row>
    <row r="177" spans="1:10" ht="75" customHeight="1">
      <c r="A177" s="31"/>
      <c r="B177" s="20" t="s">
        <v>205</v>
      </c>
      <c r="C177" s="20" t="s">
        <v>81</v>
      </c>
      <c r="D177" s="21" t="s">
        <v>582</v>
      </c>
      <c r="E177" s="22" t="s">
        <v>583</v>
      </c>
      <c r="F177" s="22" t="s">
        <v>584</v>
      </c>
      <c r="G177" s="23">
        <v>4062037094885</v>
      </c>
      <c r="H177" s="24">
        <v>20</v>
      </c>
      <c r="I177" s="30">
        <v>190</v>
      </c>
      <c r="J177" s="29">
        <v>87.412499999999994</v>
      </c>
    </row>
    <row r="178" spans="1:10" ht="75" customHeight="1">
      <c r="A178" s="31"/>
      <c r="B178" s="20" t="s">
        <v>205</v>
      </c>
      <c r="C178" s="20" t="s">
        <v>81</v>
      </c>
      <c r="D178" s="21" t="s">
        <v>585</v>
      </c>
      <c r="E178" s="22" t="s">
        <v>586</v>
      </c>
      <c r="F178" s="22" t="s">
        <v>587</v>
      </c>
      <c r="G178" s="23">
        <v>4062037135816</v>
      </c>
      <c r="H178" s="24">
        <v>20</v>
      </c>
      <c r="I178" s="30">
        <v>340</v>
      </c>
      <c r="J178" s="29">
        <v>156.429</v>
      </c>
    </row>
    <row r="179" spans="1:10" ht="75" customHeight="1">
      <c r="A179" s="31"/>
      <c r="B179" s="20" t="s">
        <v>205</v>
      </c>
      <c r="C179" s="20" t="s">
        <v>62</v>
      </c>
      <c r="D179" s="21" t="s">
        <v>588</v>
      </c>
      <c r="E179" s="22" t="s">
        <v>589</v>
      </c>
      <c r="F179" s="22" t="s">
        <v>590</v>
      </c>
      <c r="G179" s="23">
        <v>4062037841144</v>
      </c>
      <c r="H179" s="24">
        <v>20</v>
      </c>
      <c r="I179" s="30">
        <v>300</v>
      </c>
      <c r="J179" s="29">
        <v>138.02250000000001</v>
      </c>
    </row>
    <row r="180" spans="1:10" ht="75" customHeight="1">
      <c r="A180" s="31"/>
      <c r="B180" s="20" t="s">
        <v>205</v>
      </c>
      <c r="C180" s="20" t="s">
        <v>8</v>
      </c>
      <c r="D180" s="21" t="s">
        <v>591</v>
      </c>
      <c r="E180" s="22" t="s">
        <v>592</v>
      </c>
      <c r="F180" s="22" t="s">
        <v>593</v>
      </c>
      <c r="G180" s="23">
        <v>4062037106212</v>
      </c>
      <c r="H180" s="24">
        <v>20</v>
      </c>
      <c r="I180" s="30">
        <v>1750</v>
      </c>
      <c r="J180" s="29">
        <v>805.12950000000001</v>
      </c>
    </row>
    <row r="181" spans="1:10" ht="75" customHeight="1">
      <c r="A181" s="31"/>
      <c r="B181" s="20" t="s">
        <v>205</v>
      </c>
      <c r="C181" s="20" t="s">
        <v>8</v>
      </c>
      <c r="D181" s="21" t="s">
        <v>594</v>
      </c>
      <c r="E181" s="22" t="s">
        <v>595</v>
      </c>
      <c r="F181" s="22" t="s">
        <v>596</v>
      </c>
      <c r="G181" s="23">
        <v>4062037978963</v>
      </c>
      <c r="H181" s="24">
        <v>20</v>
      </c>
      <c r="I181" s="30">
        <v>2200</v>
      </c>
      <c r="J181" s="29">
        <v>1012.158</v>
      </c>
    </row>
  </sheetData>
  <autoFilter ref="A6:I181"/>
  <mergeCells count="1">
    <mergeCell ref="A3:I3"/>
  </mergeCells>
  <phoneticPr fontId="0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PHASE-OUT</vt:lpstr>
      <vt:lpstr>REGULAR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2025-09-09T08:22:00Z</dcterms:created>
  <dcterms:modified xsi:type="dcterms:W3CDTF">2025-11-06T09:32:44Z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344F942B6A294D1A96E678FE495C058A_12</vt:lpwstr>
  </property>
  <property fmtid="{D5CDD505-2E9C-101B-9397-08002B2CF9AE}" pid="3" name="KSOProductBuildVer">
    <vt:lpwstr>2057-12.2.0.23131</vt:lpwstr>
  </property>
</Properties>
</file>